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2"/>
  </bookViews>
  <sheets>
    <sheet name="dochody 1" sheetId="1" r:id="rId1"/>
    <sheet name="Wydatki 2 wł" sheetId="2" r:id="rId2"/>
    <sheet name="Wydatki 3 p.jst" sheetId="3" r:id="rId3"/>
  </sheets>
  <definedNames>
    <definedName name="_xlnm.Print_Area" localSheetId="0">'dochody 1'!$B$1:$F$26</definedName>
    <definedName name="_xlnm.Print_Area" localSheetId="1">'Wydatki 2 wł'!$B$1:$F$36</definedName>
    <definedName name="_xlnm.Print_Area" localSheetId="2">'Wydatki 3 p.jst'!$B$1:$F$15</definedName>
  </definedNames>
  <calcPr fullCalcOnLoad="1"/>
</workbook>
</file>

<file path=xl/sharedStrings.xml><?xml version="1.0" encoding="utf-8"?>
<sst xmlns="http://schemas.openxmlformats.org/spreadsheetml/2006/main" count="82" uniqueCount="52">
  <si>
    <t>Dział</t>
  </si>
  <si>
    <t>Rozdział</t>
  </si>
  <si>
    <t>Burmistrza Pyrzyc</t>
  </si>
  <si>
    <t>§ 4260 Zakup energii</t>
  </si>
  <si>
    <t>§ 4300 Zakup usług pozostałych</t>
  </si>
  <si>
    <t>§ 4210 Zakup materiałów i wyposażenia</t>
  </si>
  <si>
    <t>758   Różne rozliczenia</t>
  </si>
  <si>
    <t>§ 4010 Wynagrodzenia osobowe pracowników</t>
  </si>
  <si>
    <t>Wyszczególnienie</t>
  </si>
  <si>
    <t xml:space="preserve">Zwiększenie wydatków </t>
  </si>
  <si>
    <t xml:space="preserve">Zmniejszenie wydatków </t>
  </si>
  <si>
    <t>Wydatki własne</t>
  </si>
  <si>
    <t xml:space="preserve">OGÓŁEM WYDATKI WŁASNE </t>
  </si>
  <si>
    <t>700   Gospodarka mieszkaniowa</t>
  </si>
  <si>
    <t>70004  Różne jednostki obsługi gospodarki mieszkaniowej</t>
  </si>
  <si>
    <t>70005  Gospodarka gruntami i nieruchomościami</t>
  </si>
  <si>
    <t>75814  Różne rozliczenia finansowe</t>
  </si>
  <si>
    <t>801   Oświata i wychowanie</t>
  </si>
  <si>
    <t>80101  Szkoły podstawowe</t>
  </si>
  <si>
    <t>80104  Przedszkola</t>
  </si>
  <si>
    <t>80110  Gimnazja</t>
  </si>
  <si>
    <t>80132  Szkoły artystyczne</t>
  </si>
  <si>
    <t>80148  Stołówki szkolne i przedszkolne</t>
  </si>
  <si>
    <t>852   Pomoc społeczna</t>
  </si>
  <si>
    <t>85202 Domy pomocy społecznej</t>
  </si>
  <si>
    <t>85219  Ośrodki pomocy społecznej</t>
  </si>
  <si>
    <t>926   Kultura fizyczna</t>
  </si>
  <si>
    <t>92601  Obiekty sportowe</t>
  </si>
  <si>
    <t xml:space="preserve">92605  Zadania w zakresie kultury fizycznej </t>
  </si>
  <si>
    <t>§ 2310 Dotacje celowe przekazane gminie na zadania bieżące realizowane na podstawie porozumień (umów) między jednostkami samorządu terytorialnego</t>
  </si>
  <si>
    <t>§ 4110 Składki na ubezpieczenia społeczne</t>
  </si>
  <si>
    <t>§ 4120 Składki na Fundusz Pracy</t>
  </si>
  <si>
    <t>§ 4170 Wynagrodzenia bezosobowe</t>
  </si>
  <si>
    <t xml:space="preserve">Wydatki w związku z realizacją zadań wykonywanych na podstawie porozumień </t>
  </si>
  <si>
    <t xml:space="preserve"> między jednostkami samorządu terytorialnego</t>
  </si>
  <si>
    <t>z dnia 28 kwietnia 2011r.</t>
  </si>
  <si>
    <t>§ 0830 Wpływy z usług</t>
  </si>
  <si>
    <t>§ 0920 Pozostałe odsetki</t>
  </si>
  <si>
    <t>§ 0960 Otrzymane spadki, zapisy i darowizny w postaci pieniężnej</t>
  </si>
  <si>
    <t>§ 0970 Wpływy z różnych dochodów</t>
  </si>
  <si>
    <t>Załącznik Nr 1</t>
  </si>
  <si>
    <t>Zwiększenie dochodów</t>
  </si>
  <si>
    <t>Zmniejszenie dochodów</t>
  </si>
  <si>
    <t>Załącznik Nr 3</t>
  </si>
  <si>
    <t>§ 2701 Środki na dofinansowanie własnych zadań bieżących gmin (związków gmin), powiatów (związków powiatów), samorządów województw, pozyskane z innych źródeł</t>
  </si>
  <si>
    <t xml:space="preserve">OGÓŁEM DOCHODY </t>
  </si>
  <si>
    <t xml:space="preserve">OGÓŁEM </t>
  </si>
  <si>
    <t>§ 4301 Zakup usług pozostałych</t>
  </si>
  <si>
    <t>wł</t>
  </si>
  <si>
    <t>80104 UM - dotacja dla gminy Lipiany</t>
  </si>
  <si>
    <t>Załącznik Nr 2</t>
  </si>
  <si>
    <t xml:space="preserve">do Zarządzenia Nr 124/2011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</si>
</sst>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334"/>
  <sheetViews>
    <sheetView view="pageBreakPreview" zoomScaleSheetLayoutView="100" workbookViewId="0" topLeftCell="A1">
      <selection activeCell="D29" sqref="D29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17.25" customHeight="1">
      <c r="D1" s="2"/>
      <c r="E1" s="3" t="s">
        <v>40</v>
      </c>
    </row>
    <row r="2" ht="18">
      <c r="E2" s="3" t="s">
        <v>51</v>
      </c>
    </row>
    <row r="3" ht="18">
      <c r="E3" s="3" t="s">
        <v>2</v>
      </c>
    </row>
    <row r="4" ht="18">
      <c r="E4" s="3" t="s">
        <v>35</v>
      </c>
    </row>
    <row r="5" spans="2:54" s="6" customFormat="1" ht="22.5" customHeight="1">
      <c r="B5" s="13"/>
      <c r="C5" s="7"/>
      <c r="D5" s="7"/>
      <c r="E5" s="11"/>
      <c r="F5" s="1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4" s="6" customFormat="1" ht="21.75" customHeight="1">
      <c r="B6" s="39"/>
      <c r="C6" s="40"/>
      <c r="D6" s="40"/>
      <c r="E6" s="40"/>
      <c r="F6" s="4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2:6" ht="41.25" customHeight="1">
      <c r="B7" s="4" t="s">
        <v>0</v>
      </c>
      <c r="C7" s="4" t="s">
        <v>1</v>
      </c>
      <c r="D7" s="4" t="s">
        <v>8</v>
      </c>
      <c r="E7" s="12" t="s">
        <v>41</v>
      </c>
      <c r="F7" s="12" t="s">
        <v>42</v>
      </c>
    </row>
    <row r="8" spans="2:6" ht="30.75" customHeight="1">
      <c r="B8" s="35" t="s">
        <v>6</v>
      </c>
      <c r="C8" s="36"/>
      <c r="D8" s="37"/>
      <c r="E8" s="18">
        <f>E9</f>
        <v>5631</v>
      </c>
      <c r="F8" s="18">
        <f>F9</f>
        <v>0</v>
      </c>
    </row>
    <row r="9" spans="2:6" ht="30.75" customHeight="1">
      <c r="B9" s="14"/>
      <c r="C9" s="29" t="s">
        <v>16</v>
      </c>
      <c r="D9" s="29"/>
      <c r="E9" s="18">
        <f>SUM(E10:E10)</f>
        <v>5631</v>
      </c>
      <c r="F9" s="18">
        <f>SUM(F10:F10)</f>
        <v>0</v>
      </c>
    </row>
    <row r="10" spans="2:6" ht="30.75" customHeight="1">
      <c r="B10" s="26"/>
      <c r="C10" s="38" t="s">
        <v>37</v>
      </c>
      <c r="D10" s="31"/>
      <c r="E10" s="19">
        <v>5631</v>
      </c>
      <c r="F10" s="19"/>
    </row>
    <row r="11" spans="2:6" ht="33" customHeight="1">
      <c r="B11" s="44" t="s">
        <v>17</v>
      </c>
      <c r="C11" s="36"/>
      <c r="D11" s="37"/>
      <c r="E11" s="18">
        <f>E12+E14+E16+E18</f>
        <v>24168.27</v>
      </c>
      <c r="F11" s="18">
        <f>F12+F14+F16+F18</f>
        <v>0</v>
      </c>
    </row>
    <row r="12" spans="2:6" ht="33" customHeight="1">
      <c r="B12" s="16"/>
      <c r="C12" s="28" t="s">
        <v>18</v>
      </c>
      <c r="D12" s="29"/>
      <c r="E12" s="18">
        <f>E13</f>
        <v>1648.27</v>
      </c>
      <c r="F12" s="18">
        <f>F13</f>
        <v>0</v>
      </c>
    </row>
    <row r="13" spans="2:6" ht="33" customHeight="1">
      <c r="B13" s="24"/>
      <c r="C13" s="30" t="s">
        <v>39</v>
      </c>
      <c r="D13" s="31"/>
      <c r="E13" s="19">
        <v>1648.27</v>
      </c>
      <c r="F13" s="18"/>
    </row>
    <row r="14" spans="2:6" ht="33" customHeight="1">
      <c r="B14" s="24"/>
      <c r="C14" s="28" t="s">
        <v>20</v>
      </c>
      <c r="D14" s="29"/>
      <c r="E14" s="18">
        <f>E15</f>
        <v>4600</v>
      </c>
      <c r="F14" s="18">
        <f>F15</f>
        <v>0</v>
      </c>
    </row>
    <row r="15" spans="2:6" ht="81" customHeight="1">
      <c r="B15" s="24"/>
      <c r="C15" s="30" t="s">
        <v>44</v>
      </c>
      <c r="D15" s="31"/>
      <c r="E15" s="19">
        <v>4600</v>
      </c>
      <c r="F15" s="18"/>
    </row>
    <row r="16" spans="2:6" ht="33" customHeight="1">
      <c r="B16" s="24"/>
      <c r="C16" s="28" t="s">
        <v>21</v>
      </c>
      <c r="D16" s="29"/>
      <c r="E16" s="18">
        <f>SUM(E17:E17)</f>
        <v>863</v>
      </c>
      <c r="F16" s="18">
        <f>SUM(F17:F17)</f>
        <v>0</v>
      </c>
    </row>
    <row r="17" spans="2:6" ht="42.75" customHeight="1">
      <c r="B17" s="24"/>
      <c r="C17" s="32" t="s">
        <v>38</v>
      </c>
      <c r="D17" s="34"/>
      <c r="E17" s="19">
        <v>863</v>
      </c>
      <c r="F17" s="19"/>
    </row>
    <row r="18" spans="2:6" ht="33" customHeight="1">
      <c r="B18" s="24"/>
      <c r="C18" s="28" t="s">
        <v>22</v>
      </c>
      <c r="D18" s="29"/>
      <c r="E18" s="18">
        <f>SUM(E19:E19)</f>
        <v>17057</v>
      </c>
      <c r="F18" s="18">
        <f>SUM(F19:F19)</f>
        <v>0</v>
      </c>
    </row>
    <row r="19" spans="2:6" ht="33" customHeight="1">
      <c r="B19" s="24"/>
      <c r="C19" s="30" t="s">
        <v>36</v>
      </c>
      <c r="D19" s="31"/>
      <c r="E19" s="19">
        <v>17057</v>
      </c>
      <c r="F19" s="19"/>
    </row>
    <row r="20" spans="2:6" ht="33" customHeight="1">
      <c r="B20" s="35" t="s">
        <v>23</v>
      </c>
      <c r="C20" s="36"/>
      <c r="D20" s="37"/>
      <c r="E20" s="18">
        <f>E21+E23</f>
        <v>23000</v>
      </c>
      <c r="F20" s="18">
        <f>F21+F23</f>
        <v>23000</v>
      </c>
    </row>
    <row r="21" spans="2:6" ht="33" customHeight="1">
      <c r="B21" s="25"/>
      <c r="C21" s="29" t="s">
        <v>24</v>
      </c>
      <c r="D21" s="29"/>
      <c r="E21" s="18">
        <f>SUM(E22:E22)</f>
        <v>23000</v>
      </c>
      <c r="F21" s="18">
        <f>SUM(F22:F22)</f>
        <v>0</v>
      </c>
    </row>
    <row r="22" spans="2:6" ht="33" customHeight="1">
      <c r="B22" s="25"/>
      <c r="C22" s="33" t="s">
        <v>36</v>
      </c>
      <c r="D22" s="34"/>
      <c r="E22" s="19">
        <v>23000</v>
      </c>
      <c r="F22" s="19"/>
    </row>
    <row r="23" spans="2:6" ht="33" customHeight="1">
      <c r="B23" s="25"/>
      <c r="C23" s="29" t="s">
        <v>25</v>
      </c>
      <c r="D23" s="29"/>
      <c r="E23" s="18">
        <f>SUM(E24:E24)</f>
        <v>0</v>
      </c>
      <c r="F23" s="18">
        <f>SUM(F24:F24)</f>
        <v>23000</v>
      </c>
    </row>
    <row r="24" spans="2:6" ht="33" customHeight="1">
      <c r="B24" s="25"/>
      <c r="C24" s="33" t="s">
        <v>36</v>
      </c>
      <c r="D24" s="34"/>
      <c r="E24" s="19"/>
      <c r="F24" s="19">
        <v>23000</v>
      </c>
    </row>
    <row r="25" spans="2:54" s="6" customFormat="1" ht="40.5" customHeight="1">
      <c r="B25" s="42" t="s">
        <v>45</v>
      </c>
      <c r="C25" s="43"/>
      <c r="D25" s="28"/>
      <c r="E25" s="5">
        <f>E8+E11+E20</f>
        <v>52799.270000000004</v>
      </c>
      <c r="F25" s="5">
        <f>F8+F11+F20</f>
        <v>23000</v>
      </c>
      <c r="G25" s="8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2:54" s="6" customFormat="1" ht="21" customHeight="1">
      <c r="B26" s="7"/>
      <c r="C26" s="7"/>
      <c r="D26" s="7"/>
      <c r="E26" s="11"/>
      <c r="F26" s="1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2:6" s="15" customFormat="1" ht="24.75" customHeight="1">
      <c r="B27" s="7"/>
      <c r="D27" s="48"/>
      <c r="E27" s="48"/>
      <c r="F27" s="11"/>
    </row>
    <row r="28" spans="2:6" s="10" customFormat="1" ht="22.5" customHeight="1">
      <c r="B28" s="41"/>
      <c r="C28" s="41"/>
      <c r="D28" s="48"/>
      <c r="E28" s="48"/>
      <c r="F28" s="49"/>
    </row>
    <row r="29" spans="5:6" s="10" customFormat="1" ht="18">
      <c r="E29" s="49"/>
      <c r="F29" s="49"/>
    </row>
    <row r="333" spans="5:6" ht="18">
      <c r="E333" s="9"/>
      <c r="F333" s="9"/>
    </row>
    <row r="334" spans="5:6" ht="18">
      <c r="E334" s="9"/>
      <c r="F334" s="9"/>
    </row>
    <row r="335" spans="5:6" ht="18">
      <c r="E335" s="9"/>
      <c r="F335" s="9"/>
    </row>
    <row r="336" spans="5:6" ht="18">
      <c r="E336" s="9"/>
      <c r="F336" s="9"/>
    </row>
    <row r="337" spans="5:6" ht="18">
      <c r="E337" s="9"/>
      <c r="F337" s="9"/>
    </row>
    <row r="338" spans="5:6" ht="18">
      <c r="E338" s="9"/>
      <c r="F338" s="9"/>
    </row>
    <row r="339" spans="5:6" ht="18">
      <c r="E339" s="9"/>
      <c r="F339" s="9"/>
    </row>
    <row r="340" spans="5:6" ht="18">
      <c r="E340" s="9"/>
      <c r="F340" s="9"/>
    </row>
    <row r="341" spans="5:6" ht="18">
      <c r="E341" s="9"/>
      <c r="F341" s="9"/>
    </row>
    <row r="342" spans="5:6" ht="18">
      <c r="E342" s="9"/>
      <c r="F342" s="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  <row r="1279" spans="5:6" ht="18">
      <c r="E1279" s="9"/>
      <c r="F1279" s="9"/>
    </row>
    <row r="1280" spans="5:6" ht="18">
      <c r="E1280" s="9"/>
      <c r="F1280" s="9"/>
    </row>
    <row r="1281" spans="5:6" ht="18">
      <c r="E1281" s="9"/>
      <c r="F1281" s="9"/>
    </row>
    <row r="1282" spans="5:6" ht="18">
      <c r="E1282" s="9"/>
      <c r="F1282" s="9"/>
    </row>
    <row r="1283" spans="5:6" ht="18">
      <c r="E1283" s="9"/>
      <c r="F1283" s="9"/>
    </row>
    <row r="1284" spans="5:6" ht="18">
      <c r="E1284" s="9"/>
      <c r="F1284" s="9"/>
    </row>
    <row r="1285" spans="5:6" ht="18">
      <c r="E1285" s="9"/>
      <c r="F1285" s="9"/>
    </row>
    <row r="1286" spans="5:6" ht="18">
      <c r="E1286" s="9"/>
      <c r="F1286" s="9"/>
    </row>
    <row r="1287" spans="5:6" ht="18">
      <c r="E1287" s="9"/>
      <c r="F1287" s="9"/>
    </row>
    <row r="1288" spans="5:6" ht="18">
      <c r="E1288" s="9"/>
      <c r="F1288" s="9"/>
    </row>
    <row r="1289" spans="5:6" ht="18">
      <c r="E1289" s="9"/>
      <c r="F1289" s="9"/>
    </row>
    <row r="1290" spans="5:6" ht="18">
      <c r="E1290" s="9"/>
      <c r="F1290" s="9"/>
    </row>
    <row r="1291" spans="5:6" ht="18">
      <c r="E1291" s="9"/>
      <c r="F1291" s="9"/>
    </row>
    <row r="1292" spans="5:6" ht="18">
      <c r="E1292" s="9"/>
      <c r="F1292" s="9"/>
    </row>
    <row r="1293" spans="5:6" ht="18">
      <c r="E1293" s="9"/>
      <c r="F1293" s="9"/>
    </row>
    <row r="1294" spans="5:6" ht="18">
      <c r="E1294" s="9"/>
      <c r="F1294" s="9"/>
    </row>
    <row r="1295" spans="5:6" ht="18">
      <c r="E1295" s="9"/>
      <c r="F1295" s="9"/>
    </row>
    <row r="1296" spans="5:6" ht="18">
      <c r="E1296" s="9"/>
      <c r="F1296" s="9"/>
    </row>
    <row r="1297" spans="5:6" ht="18">
      <c r="E1297" s="9"/>
      <c r="F1297" s="9"/>
    </row>
    <row r="1298" spans="5:6" ht="18">
      <c r="E1298" s="9"/>
      <c r="F1298" s="9"/>
    </row>
    <row r="1299" spans="5:6" ht="18">
      <c r="E1299" s="9"/>
      <c r="F1299" s="9"/>
    </row>
    <row r="1300" spans="5:6" ht="18">
      <c r="E1300" s="9"/>
      <c r="F1300" s="9"/>
    </row>
    <row r="1301" spans="5:6" ht="18">
      <c r="E1301" s="9"/>
      <c r="F1301" s="9"/>
    </row>
    <row r="1302" spans="5:6" ht="18">
      <c r="E1302" s="9"/>
      <c r="F1302" s="9"/>
    </row>
    <row r="1303" spans="5:6" ht="18">
      <c r="E1303" s="9"/>
      <c r="F1303" s="9"/>
    </row>
    <row r="1304" spans="5:6" ht="18">
      <c r="E1304" s="9"/>
      <c r="F1304" s="9"/>
    </row>
    <row r="1305" spans="5:6" ht="18">
      <c r="E1305" s="9"/>
      <c r="F1305" s="9"/>
    </row>
    <row r="1306" spans="5:6" ht="18">
      <c r="E1306" s="9"/>
      <c r="F1306" s="9"/>
    </row>
    <row r="1307" spans="5:6" ht="18">
      <c r="E1307" s="9"/>
      <c r="F1307" s="9"/>
    </row>
    <row r="1308" spans="5:6" ht="18">
      <c r="E1308" s="9"/>
      <c r="F1308" s="9"/>
    </row>
    <row r="1309" spans="5:6" ht="18">
      <c r="E1309" s="9"/>
      <c r="F1309" s="9"/>
    </row>
    <row r="1310" spans="5:6" ht="18">
      <c r="E1310" s="9"/>
      <c r="F1310" s="9"/>
    </row>
    <row r="1311" spans="5:6" ht="18">
      <c r="E1311" s="9"/>
      <c r="F1311" s="9"/>
    </row>
    <row r="1312" spans="5:6" ht="18">
      <c r="E1312" s="9"/>
      <c r="F1312" s="9"/>
    </row>
    <row r="1313" spans="5:6" ht="18">
      <c r="E1313" s="9"/>
      <c r="F1313" s="9"/>
    </row>
    <row r="1314" spans="5:6" ht="18">
      <c r="E1314" s="9"/>
      <c r="F1314" s="9"/>
    </row>
    <row r="1315" spans="5:6" ht="18">
      <c r="E1315" s="9"/>
      <c r="F1315" s="9"/>
    </row>
    <row r="1316" spans="5:6" ht="18">
      <c r="E1316" s="9"/>
      <c r="F1316" s="9"/>
    </row>
    <row r="1317" spans="5:6" ht="18">
      <c r="E1317" s="9"/>
      <c r="F1317" s="9"/>
    </row>
    <row r="1318" spans="5:6" ht="18">
      <c r="E1318" s="9"/>
      <c r="F1318" s="9"/>
    </row>
    <row r="1319" spans="5:6" ht="18">
      <c r="E1319" s="9"/>
      <c r="F1319" s="9"/>
    </row>
    <row r="1320" spans="5:6" ht="18">
      <c r="E1320" s="9"/>
      <c r="F1320" s="9"/>
    </row>
    <row r="1321" spans="5:6" ht="18">
      <c r="E1321" s="9"/>
      <c r="F1321" s="9"/>
    </row>
    <row r="1322" spans="5:6" ht="18">
      <c r="E1322" s="9"/>
      <c r="F1322" s="9"/>
    </row>
    <row r="1323" spans="5:6" ht="18">
      <c r="E1323" s="9"/>
      <c r="F1323" s="9"/>
    </row>
    <row r="1324" spans="5:6" ht="18">
      <c r="E1324" s="9"/>
      <c r="F1324" s="9"/>
    </row>
    <row r="1325" spans="5:6" ht="18">
      <c r="E1325" s="9"/>
      <c r="F1325" s="9"/>
    </row>
    <row r="1326" spans="5:6" ht="18">
      <c r="E1326" s="9"/>
      <c r="F1326" s="9"/>
    </row>
    <row r="1327" spans="5:6" ht="18">
      <c r="E1327" s="9"/>
      <c r="F1327" s="9"/>
    </row>
    <row r="1328" spans="5:6" ht="18">
      <c r="E1328" s="9"/>
      <c r="F1328" s="9"/>
    </row>
    <row r="1329" spans="5:6" ht="18">
      <c r="E1329" s="9"/>
      <c r="F1329" s="9"/>
    </row>
    <row r="1330" spans="5:6" ht="18">
      <c r="E1330" s="9"/>
      <c r="F1330" s="9"/>
    </row>
    <row r="1331" spans="5:6" ht="18">
      <c r="E1331" s="9"/>
      <c r="F1331" s="9"/>
    </row>
    <row r="1332" spans="5:6" ht="18">
      <c r="E1332" s="9"/>
      <c r="F1332" s="9"/>
    </row>
    <row r="1333" spans="5:6" ht="18">
      <c r="E1333" s="9"/>
      <c r="F1333" s="9"/>
    </row>
    <row r="1334" spans="5:6" ht="18">
      <c r="E1334" s="9"/>
      <c r="F1334" s="9"/>
    </row>
  </sheetData>
  <mergeCells count="22">
    <mergeCell ref="B6:F6"/>
    <mergeCell ref="B28:C28"/>
    <mergeCell ref="B25:D25"/>
    <mergeCell ref="D27:E27"/>
    <mergeCell ref="B11:D11"/>
    <mergeCell ref="C16:D16"/>
    <mergeCell ref="C12:D12"/>
    <mergeCell ref="C14:D14"/>
    <mergeCell ref="C13:D13"/>
    <mergeCell ref="B20:D20"/>
    <mergeCell ref="C17:D17"/>
    <mergeCell ref="B8:D8"/>
    <mergeCell ref="C9:D9"/>
    <mergeCell ref="C10:D10"/>
    <mergeCell ref="C15:D15"/>
    <mergeCell ref="C18:D18"/>
    <mergeCell ref="C19:D19"/>
    <mergeCell ref="D28:E28"/>
    <mergeCell ref="C21:D21"/>
    <mergeCell ref="C23:D23"/>
    <mergeCell ref="C22:D22"/>
    <mergeCell ref="C24:D24"/>
  </mergeCells>
  <printOptions horizontalCentered="1"/>
  <pageMargins left="0.3937007874015748" right="0.3937007874015748" top="0.7874015748031497" bottom="0.1968503937007874" header="0" footer="0"/>
  <pageSetup firstPageNumber="1" useFirstPageNumber="1" horizontalDpi="600" verticalDpi="600" orientation="portrait" paperSize="9" scale="6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B1346"/>
  <sheetViews>
    <sheetView view="pageBreakPreview" zoomScaleSheetLayoutView="100" workbookViewId="0" topLeftCell="A29">
      <selection activeCell="D39" sqref="D39:E39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17.25" customHeight="1">
      <c r="D1" s="2"/>
      <c r="E1" s="3" t="s">
        <v>50</v>
      </c>
    </row>
    <row r="2" ht="18">
      <c r="E2" s="3" t="s">
        <v>51</v>
      </c>
    </row>
    <row r="3" ht="18">
      <c r="E3" s="3" t="s">
        <v>2</v>
      </c>
    </row>
    <row r="4" ht="18">
      <c r="E4" s="3" t="s">
        <v>35</v>
      </c>
    </row>
    <row r="5" spans="2:54" s="6" customFormat="1" ht="22.5" customHeight="1">
      <c r="B5" s="13" t="s">
        <v>11</v>
      </c>
      <c r="C5" s="7"/>
      <c r="D5" s="7"/>
      <c r="E5" s="11"/>
      <c r="F5" s="1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4" s="6" customFormat="1" ht="21.75" customHeight="1">
      <c r="B6" s="39"/>
      <c r="C6" s="40"/>
      <c r="D6" s="40"/>
      <c r="E6" s="40"/>
      <c r="F6" s="4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2:6" ht="41.25" customHeight="1">
      <c r="B7" s="4" t="s">
        <v>0</v>
      </c>
      <c r="C7" s="4" t="s">
        <v>1</v>
      </c>
      <c r="D7" s="4" t="s">
        <v>8</v>
      </c>
      <c r="E7" s="12" t="s">
        <v>9</v>
      </c>
      <c r="F7" s="12" t="s">
        <v>10</v>
      </c>
    </row>
    <row r="8" spans="2:6" ht="33" customHeight="1">
      <c r="B8" s="44" t="s">
        <v>13</v>
      </c>
      <c r="C8" s="36"/>
      <c r="D8" s="37"/>
      <c r="E8" s="18">
        <f>E9+E11</f>
        <v>688.8</v>
      </c>
      <c r="F8" s="18">
        <f>F9+F11</f>
        <v>688.8</v>
      </c>
    </row>
    <row r="9" spans="2:6" ht="39" customHeight="1">
      <c r="B9" s="16"/>
      <c r="C9" s="28" t="s">
        <v>14</v>
      </c>
      <c r="D9" s="29"/>
      <c r="E9" s="18">
        <f>SUM(E10:E10)</f>
        <v>688.8</v>
      </c>
      <c r="F9" s="18">
        <f>SUM(F10:F10)</f>
        <v>0</v>
      </c>
    </row>
    <row r="10" spans="2:6" ht="29.25" customHeight="1">
      <c r="B10" s="24"/>
      <c r="C10" s="30" t="s">
        <v>4</v>
      </c>
      <c r="D10" s="31"/>
      <c r="E10" s="19">
        <v>688.8</v>
      </c>
      <c r="F10" s="19"/>
    </row>
    <row r="11" spans="2:6" ht="27" customHeight="1">
      <c r="B11" s="24"/>
      <c r="C11" s="28" t="s">
        <v>15</v>
      </c>
      <c r="D11" s="29"/>
      <c r="E11" s="18">
        <f>E12</f>
        <v>0</v>
      </c>
      <c r="F11" s="18">
        <f>F12</f>
        <v>688.8</v>
      </c>
    </row>
    <row r="12" spans="2:6" ht="27.75" customHeight="1">
      <c r="B12" s="23"/>
      <c r="C12" s="30" t="s">
        <v>4</v>
      </c>
      <c r="D12" s="31"/>
      <c r="E12" s="19"/>
      <c r="F12" s="19">
        <v>688.8</v>
      </c>
    </row>
    <row r="13" spans="2:6" ht="33" customHeight="1">
      <c r="B13" s="44" t="s">
        <v>17</v>
      </c>
      <c r="C13" s="36"/>
      <c r="D13" s="37"/>
      <c r="E13" s="18">
        <f>E14+E16+E18+E20</f>
        <v>125268.27</v>
      </c>
      <c r="F13" s="18">
        <f>F14+F20</f>
        <v>101100</v>
      </c>
    </row>
    <row r="14" spans="2:6" ht="29.25" customHeight="1">
      <c r="B14" s="16"/>
      <c r="C14" s="28" t="s">
        <v>18</v>
      </c>
      <c r="D14" s="29"/>
      <c r="E14" s="18">
        <f>SUM(E15:E15)</f>
        <v>1648.27</v>
      </c>
      <c r="F14" s="18">
        <f>SUM(F15:F15)</f>
        <v>0</v>
      </c>
    </row>
    <row r="15" spans="2:6" ht="33" customHeight="1">
      <c r="B15" s="24"/>
      <c r="C15" s="32" t="s">
        <v>5</v>
      </c>
      <c r="D15" s="34"/>
      <c r="E15" s="19">
        <v>1648.27</v>
      </c>
      <c r="F15" s="19"/>
    </row>
    <row r="16" spans="2:6" ht="27.75" customHeight="1">
      <c r="B16" s="24"/>
      <c r="C16" s="28" t="s">
        <v>20</v>
      </c>
      <c r="D16" s="29"/>
      <c r="E16" s="18">
        <f>E17</f>
        <v>4600</v>
      </c>
      <c r="F16" s="18">
        <f>F17</f>
        <v>0</v>
      </c>
    </row>
    <row r="17" spans="2:6" ht="33" customHeight="1">
      <c r="B17" s="24"/>
      <c r="C17" s="38" t="s">
        <v>47</v>
      </c>
      <c r="D17" s="31"/>
      <c r="E17" s="19">
        <v>4600</v>
      </c>
      <c r="F17" s="19"/>
    </row>
    <row r="18" spans="2:6" ht="33" customHeight="1">
      <c r="B18" s="24"/>
      <c r="C18" s="28" t="s">
        <v>21</v>
      </c>
      <c r="D18" s="29"/>
      <c r="E18" s="18">
        <f>E19</f>
        <v>863</v>
      </c>
      <c r="F18" s="18">
        <f>F19</f>
        <v>0</v>
      </c>
    </row>
    <row r="19" spans="2:6" ht="33" customHeight="1">
      <c r="B19" s="24"/>
      <c r="C19" s="38" t="s">
        <v>4</v>
      </c>
      <c r="D19" s="31"/>
      <c r="E19" s="19">
        <v>863</v>
      </c>
      <c r="F19" s="19"/>
    </row>
    <row r="20" spans="2:6" ht="33" customHeight="1">
      <c r="B20" s="24"/>
      <c r="C20" s="28" t="s">
        <v>22</v>
      </c>
      <c r="D20" s="29"/>
      <c r="E20" s="18">
        <f>SUM(E21:E34)</f>
        <v>118157</v>
      </c>
      <c r="F20" s="18">
        <f>SUM(F21:F34)</f>
        <v>101100</v>
      </c>
    </row>
    <row r="21" spans="2:6" ht="33" customHeight="1">
      <c r="B21" s="24"/>
      <c r="C21" s="38" t="s">
        <v>4</v>
      </c>
      <c r="D21" s="31"/>
      <c r="E21" s="19">
        <v>17057</v>
      </c>
      <c r="F21" s="19"/>
    </row>
    <row r="22" spans="2:6" ht="29.25" customHeight="1">
      <c r="B22" s="35" t="s">
        <v>26</v>
      </c>
      <c r="C22" s="36"/>
      <c r="D22" s="37"/>
      <c r="E22" s="18">
        <f>E23+E31</f>
        <v>33700</v>
      </c>
      <c r="F22" s="18">
        <f>F23+F31</f>
        <v>33700</v>
      </c>
    </row>
    <row r="23" spans="2:6" ht="33" customHeight="1">
      <c r="B23" s="16"/>
      <c r="C23" s="29" t="s">
        <v>27</v>
      </c>
      <c r="D23" s="29"/>
      <c r="E23" s="18">
        <f>SUM(E24:E30)</f>
        <v>33700</v>
      </c>
      <c r="F23" s="18">
        <f>SUM(F28:F30)</f>
        <v>0</v>
      </c>
    </row>
    <row r="24" spans="2:6" ht="33" customHeight="1">
      <c r="B24" s="24"/>
      <c r="C24" s="33" t="s">
        <v>32</v>
      </c>
      <c r="D24" s="34"/>
      <c r="E24" s="19">
        <v>9000</v>
      </c>
      <c r="F24" s="19"/>
    </row>
    <row r="25" spans="2:6" ht="33" customHeight="1">
      <c r="B25" s="24"/>
      <c r="C25" s="33" t="s">
        <v>7</v>
      </c>
      <c r="D25" s="34"/>
      <c r="E25" s="19">
        <v>2550</v>
      </c>
      <c r="F25" s="19"/>
    </row>
    <row r="26" spans="2:6" ht="33" customHeight="1">
      <c r="B26" s="24"/>
      <c r="C26" s="33" t="s">
        <v>30</v>
      </c>
      <c r="D26" s="34"/>
      <c r="E26" s="19">
        <v>387</v>
      </c>
      <c r="F26" s="19"/>
    </row>
    <row r="27" spans="2:6" ht="33" customHeight="1">
      <c r="B27" s="24"/>
      <c r="C27" s="33" t="s">
        <v>31</v>
      </c>
      <c r="D27" s="34"/>
      <c r="E27" s="19">
        <v>63</v>
      </c>
      <c r="F27" s="19"/>
    </row>
    <row r="28" spans="2:6" ht="33" customHeight="1">
      <c r="B28" s="24"/>
      <c r="C28" s="33" t="s">
        <v>5</v>
      </c>
      <c r="D28" s="34"/>
      <c r="E28" s="19">
        <v>1000</v>
      </c>
      <c r="F28" s="19"/>
    </row>
    <row r="29" spans="2:6" ht="33" customHeight="1">
      <c r="B29" s="24"/>
      <c r="C29" s="33" t="s">
        <v>3</v>
      </c>
      <c r="D29" s="34"/>
      <c r="E29" s="19">
        <v>9000</v>
      </c>
      <c r="F29" s="19"/>
    </row>
    <row r="30" spans="2:6" ht="33" customHeight="1">
      <c r="B30" s="24"/>
      <c r="C30" s="33" t="s">
        <v>4</v>
      </c>
      <c r="D30" s="34"/>
      <c r="E30" s="19">
        <v>11700</v>
      </c>
      <c r="F30" s="19"/>
    </row>
    <row r="31" spans="2:6" ht="33" customHeight="1">
      <c r="B31" s="27"/>
      <c r="C31" s="29" t="s">
        <v>28</v>
      </c>
      <c r="D31" s="29"/>
      <c r="E31" s="18">
        <f>SUM(E32:E34)</f>
        <v>0</v>
      </c>
      <c r="F31" s="18">
        <f>SUM(F32:F34)</f>
        <v>33700</v>
      </c>
    </row>
    <row r="32" spans="2:6" ht="33" customHeight="1">
      <c r="B32" s="27"/>
      <c r="C32" s="33" t="s">
        <v>32</v>
      </c>
      <c r="D32" s="34"/>
      <c r="E32" s="19"/>
      <c r="F32" s="19">
        <v>15700</v>
      </c>
    </row>
    <row r="33" spans="2:6" ht="33" customHeight="1">
      <c r="B33" s="27"/>
      <c r="C33" s="33" t="s">
        <v>5</v>
      </c>
      <c r="D33" s="34"/>
      <c r="E33" s="19"/>
      <c r="F33" s="19">
        <v>9000</v>
      </c>
    </row>
    <row r="34" spans="2:6" ht="33" customHeight="1">
      <c r="B34" s="23"/>
      <c r="C34" s="38" t="s">
        <v>4</v>
      </c>
      <c r="D34" s="31"/>
      <c r="E34" s="19"/>
      <c r="F34" s="19">
        <v>9000</v>
      </c>
    </row>
    <row r="35" spans="2:54" s="6" customFormat="1" ht="40.5" customHeight="1">
      <c r="B35" s="42" t="s">
        <v>12</v>
      </c>
      <c r="C35" s="43"/>
      <c r="D35" s="28"/>
      <c r="E35" s="5">
        <f>E8+E13+E22</f>
        <v>159657.07</v>
      </c>
      <c r="F35" s="5">
        <f>F8+F13+F22</f>
        <v>135488.8</v>
      </c>
      <c r="G35" s="8"/>
      <c r="H35" s="15" t="s">
        <v>48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2:54" s="6" customFormat="1" ht="21" customHeight="1">
      <c r="B36" s="7"/>
      <c r="C36" s="7"/>
      <c r="D36" s="7"/>
      <c r="E36" s="11"/>
      <c r="F36" s="11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2:7" s="15" customFormat="1" ht="24.75" customHeight="1">
      <c r="B37" s="7"/>
      <c r="D37" s="48"/>
      <c r="E37" s="48"/>
      <c r="F37" s="11"/>
      <c r="G37" s="10"/>
    </row>
    <row r="38" spans="2:7" s="15" customFormat="1" ht="24.75" customHeight="1">
      <c r="B38" s="7"/>
      <c r="D38" s="48"/>
      <c r="E38" s="48"/>
      <c r="F38" s="11"/>
      <c r="G38" s="17"/>
    </row>
    <row r="39" spans="4:6" s="10" customFormat="1" ht="56.25" customHeight="1">
      <c r="D39" s="48"/>
      <c r="E39" s="48"/>
      <c r="F39" s="49"/>
    </row>
    <row r="40" spans="4:6" s="10" customFormat="1" ht="24.75" customHeight="1">
      <c r="D40" s="48"/>
      <c r="E40" s="48"/>
      <c r="F40" s="49"/>
    </row>
    <row r="41" spans="5:6" s="10" customFormat="1" ht="18">
      <c r="E41" s="49"/>
      <c r="F41" s="4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  <row r="1279" spans="5:6" ht="18">
      <c r="E1279" s="9"/>
      <c r="F1279" s="9"/>
    </row>
    <row r="1280" spans="5:6" ht="18">
      <c r="E1280" s="9"/>
      <c r="F1280" s="9"/>
    </row>
    <row r="1281" spans="5:6" ht="18">
      <c r="E1281" s="9"/>
      <c r="F1281" s="9"/>
    </row>
    <row r="1282" spans="5:6" ht="18">
      <c r="E1282" s="9"/>
      <c r="F1282" s="9"/>
    </row>
    <row r="1283" spans="5:6" ht="18">
      <c r="E1283" s="9"/>
      <c r="F1283" s="9"/>
    </row>
    <row r="1284" spans="5:6" ht="18">
      <c r="E1284" s="9"/>
      <c r="F1284" s="9"/>
    </row>
    <row r="1285" spans="5:6" ht="18">
      <c r="E1285" s="9"/>
      <c r="F1285" s="9"/>
    </row>
    <row r="1286" spans="5:6" ht="18">
      <c r="E1286" s="9"/>
      <c r="F1286" s="9"/>
    </row>
    <row r="1287" spans="5:6" ht="18">
      <c r="E1287" s="9"/>
      <c r="F1287" s="9"/>
    </row>
    <row r="1288" spans="5:6" ht="18">
      <c r="E1288" s="9"/>
      <c r="F1288" s="9"/>
    </row>
    <row r="1289" spans="5:6" ht="18">
      <c r="E1289" s="9"/>
      <c r="F1289" s="9"/>
    </row>
    <row r="1290" spans="5:6" ht="18">
      <c r="E1290" s="9"/>
      <c r="F1290" s="9"/>
    </row>
    <row r="1291" spans="5:6" ht="18">
      <c r="E1291" s="9"/>
      <c r="F1291" s="9"/>
    </row>
    <row r="1292" spans="5:6" ht="18">
      <c r="E1292" s="9"/>
      <c r="F1292" s="9"/>
    </row>
    <row r="1293" spans="5:6" ht="18">
      <c r="E1293" s="9"/>
      <c r="F1293" s="9"/>
    </row>
    <row r="1294" spans="5:6" ht="18">
      <c r="E1294" s="9"/>
      <c r="F1294" s="9"/>
    </row>
    <row r="1295" spans="5:6" ht="18">
      <c r="E1295" s="9"/>
      <c r="F1295" s="9"/>
    </row>
    <row r="1296" spans="5:6" ht="18">
      <c r="E1296" s="9"/>
      <c r="F1296" s="9"/>
    </row>
    <row r="1297" spans="5:6" ht="18">
      <c r="E1297" s="9"/>
      <c r="F1297" s="9"/>
    </row>
    <row r="1298" spans="5:6" ht="18">
      <c r="E1298" s="9"/>
      <c r="F1298" s="9"/>
    </row>
    <row r="1299" spans="5:6" ht="18">
      <c r="E1299" s="9"/>
      <c r="F1299" s="9"/>
    </row>
    <row r="1300" spans="5:6" ht="18">
      <c r="E1300" s="9"/>
      <c r="F1300" s="9"/>
    </row>
    <row r="1301" spans="5:6" ht="18">
      <c r="E1301" s="9"/>
      <c r="F1301" s="9"/>
    </row>
    <row r="1302" spans="5:6" ht="18">
      <c r="E1302" s="9"/>
      <c r="F1302" s="9"/>
    </row>
    <row r="1303" spans="5:6" ht="18">
      <c r="E1303" s="9"/>
      <c r="F1303" s="9"/>
    </row>
    <row r="1304" spans="5:6" ht="18">
      <c r="E1304" s="9"/>
      <c r="F1304" s="9"/>
    </row>
    <row r="1305" spans="5:6" ht="18">
      <c r="E1305" s="9"/>
      <c r="F1305" s="9"/>
    </row>
    <row r="1306" spans="5:6" ht="18">
      <c r="E1306" s="9"/>
      <c r="F1306" s="9"/>
    </row>
    <row r="1307" spans="5:6" ht="18">
      <c r="E1307" s="9"/>
      <c r="F1307" s="9"/>
    </row>
    <row r="1308" spans="5:6" ht="18">
      <c r="E1308" s="9"/>
      <c r="F1308" s="9"/>
    </row>
    <row r="1309" spans="5:6" ht="18">
      <c r="E1309" s="9"/>
      <c r="F1309" s="9"/>
    </row>
    <row r="1310" spans="5:6" ht="18">
      <c r="E1310" s="9"/>
      <c r="F1310" s="9"/>
    </row>
    <row r="1311" spans="5:6" ht="18">
      <c r="E1311" s="9"/>
      <c r="F1311" s="9"/>
    </row>
    <row r="1312" spans="5:6" ht="18">
      <c r="E1312" s="9"/>
      <c r="F1312" s="9"/>
    </row>
    <row r="1313" spans="5:6" ht="18">
      <c r="E1313" s="9"/>
      <c r="F1313" s="9"/>
    </row>
    <row r="1314" spans="5:6" ht="18">
      <c r="E1314" s="9"/>
      <c r="F1314" s="9"/>
    </row>
    <row r="1315" spans="5:6" ht="18">
      <c r="E1315" s="9"/>
      <c r="F1315" s="9"/>
    </row>
    <row r="1316" spans="5:6" ht="18">
      <c r="E1316" s="9"/>
      <c r="F1316" s="9"/>
    </row>
    <row r="1317" spans="5:6" ht="18">
      <c r="E1317" s="9"/>
      <c r="F1317" s="9"/>
    </row>
    <row r="1318" spans="5:6" ht="18">
      <c r="E1318" s="9"/>
      <c r="F1318" s="9"/>
    </row>
    <row r="1319" spans="5:6" ht="18">
      <c r="E1319" s="9"/>
      <c r="F1319" s="9"/>
    </row>
    <row r="1320" spans="5:6" ht="18">
      <c r="E1320" s="9"/>
      <c r="F1320" s="9"/>
    </row>
    <row r="1321" spans="5:6" ht="18">
      <c r="E1321" s="9"/>
      <c r="F1321" s="9"/>
    </row>
    <row r="1322" spans="5:6" ht="18">
      <c r="E1322" s="9"/>
      <c r="F1322" s="9"/>
    </row>
    <row r="1323" spans="5:6" ht="18">
      <c r="E1323" s="9"/>
      <c r="F1323" s="9"/>
    </row>
    <row r="1324" spans="5:6" ht="18">
      <c r="E1324" s="9"/>
      <c r="F1324" s="9"/>
    </row>
    <row r="1325" spans="5:6" ht="18">
      <c r="E1325" s="9"/>
      <c r="F1325" s="9"/>
    </row>
    <row r="1326" spans="5:6" ht="18">
      <c r="E1326" s="9"/>
      <c r="F1326" s="9"/>
    </row>
    <row r="1327" spans="5:6" ht="18">
      <c r="E1327" s="9"/>
      <c r="F1327" s="9"/>
    </row>
    <row r="1328" spans="5:6" ht="18">
      <c r="E1328" s="9"/>
      <c r="F1328" s="9"/>
    </row>
    <row r="1329" spans="5:6" ht="18">
      <c r="E1329" s="9"/>
      <c r="F1329" s="9"/>
    </row>
    <row r="1330" spans="5:6" ht="18">
      <c r="E1330" s="9"/>
      <c r="F1330" s="9"/>
    </row>
    <row r="1331" spans="5:6" ht="18">
      <c r="E1331" s="9"/>
      <c r="F1331" s="9"/>
    </row>
    <row r="1332" spans="5:6" ht="18">
      <c r="E1332" s="9"/>
      <c r="F1332" s="9"/>
    </row>
    <row r="1333" spans="5:6" ht="18">
      <c r="E1333" s="9"/>
      <c r="F1333" s="9"/>
    </row>
    <row r="1334" spans="5:6" ht="18">
      <c r="E1334" s="9"/>
      <c r="F1334" s="9"/>
    </row>
    <row r="1335" spans="5:6" ht="18">
      <c r="E1335" s="9"/>
      <c r="F1335" s="9"/>
    </row>
    <row r="1336" spans="5:6" ht="18">
      <c r="E1336" s="9"/>
      <c r="F1336" s="9"/>
    </row>
    <row r="1337" spans="5:6" ht="18">
      <c r="E1337" s="9"/>
      <c r="F1337" s="9"/>
    </row>
    <row r="1338" spans="5:6" ht="18">
      <c r="E1338" s="9"/>
      <c r="F1338" s="9"/>
    </row>
    <row r="1339" spans="5:6" ht="18">
      <c r="E1339" s="9"/>
      <c r="F1339" s="9"/>
    </row>
    <row r="1340" spans="5:6" ht="18">
      <c r="E1340" s="9"/>
      <c r="F1340" s="9"/>
    </row>
    <row r="1341" spans="5:6" ht="18">
      <c r="E1341" s="9"/>
      <c r="F1341" s="9"/>
    </row>
    <row r="1342" spans="5:6" ht="18">
      <c r="E1342" s="9"/>
      <c r="F1342" s="9"/>
    </row>
    <row r="1343" spans="5:6" ht="18">
      <c r="E1343" s="9"/>
      <c r="F1343" s="9"/>
    </row>
    <row r="1344" spans="5:6" ht="18">
      <c r="E1344" s="9"/>
      <c r="F1344" s="9"/>
    </row>
    <row r="1345" spans="5:6" ht="18">
      <c r="E1345" s="9"/>
      <c r="F1345" s="9"/>
    </row>
    <row r="1346" spans="5:6" ht="18">
      <c r="E1346" s="9"/>
      <c r="F1346" s="9"/>
    </row>
  </sheetData>
  <mergeCells count="33">
    <mergeCell ref="D39:E39"/>
    <mergeCell ref="D40:E40"/>
    <mergeCell ref="D38:E38"/>
    <mergeCell ref="C20:D20"/>
    <mergeCell ref="C34:D34"/>
    <mergeCell ref="C21:D21"/>
    <mergeCell ref="C23:D23"/>
    <mergeCell ref="C31:D31"/>
    <mergeCell ref="C28:D28"/>
    <mergeCell ref="B35:D35"/>
    <mergeCell ref="D37:E37"/>
    <mergeCell ref="B13:D13"/>
    <mergeCell ref="C14:D14"/>
    <mergeCell ref="C16:D16"/>
    <mergeCell ref="C15:D15"/>
    <mergeCell ref="C18:D18"/>
    <mergeCell ref="C19:D19"/>
    <mergeCell ref="B22:D22"/>
    <mergeCell ref="C17:D17"/>
    <mergeCell ref="B6:F6"/>
    <mergeCell ref="B8:D8"/>
    <mergeCell ref="C9:D9"/>
    <mergeCell ref="C10:D10"/>
    <mergeCell ref="C11:D11"/>
    <mergeCell ref="C33:D33"/>
    <mergeCell ref="C12:D12"/>
    <mergeCell ref="C25:D25"/>
    <mergeCell ref="C26:D26"/>
    <mergeCell ref="C27:D27"/>
    <mergeCell ref="C24:D24"/>
    <mergeCell ref="C29:D29"/>
    <mergeCell ref="C30:D30"/>
    <mergeCell ref="C32:D32"/>
  </mergeCells>
  <printOptions horizontalCentered="1"/>
  <pageMargins left="0.3937007874015748" right="0.3937007874015748" top="0.5905511811023623" bottom="0.1968503937007874" header="0" footer="0"/>
  <pageSetup firstPageNumber="1" useFirstPageNumber="1" horizontalDpi="600" verticalDpi="600" orientation="portrait" paperSize="9" scale="6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B1323"/>
  <sheetViews>
    <sheetView tabSelected="1" view="pageBreakPreview" zoomScaleSheetLayoutView="100" workbookViewId="0" topLeftCell="A1">
      <selection activeCell="G13" sqref="G13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17.25" customHeight="1">
      <c r="D1" s="2"/>
      <c r="E1" s="3" t="s">
        <v>43</v>
      </c>
    </row>
    <row r="2" ht="18">
      <c r="E2" s="3" t="s">
        <v>51</v>
      </c>
    </row>
    <row r="3" ht="18">
      <c r="E3" s="3" t="s">
        <v>2</v>
      </c>
    </row>
    <row r="4" ht="18">
      <c r="E4" s="3" t="s">
        <v>35</v>
      </c>
    </row>
    <row r="5" spans="2:54" s="6" customFormat="1" ht="22.5" customHeight="1">
      <c r="B5" s="13"/>
      <c r="C5" s="7"/>
      <c r="D5" s="7"/>
      <c r="E5" s="11"/>
      <c r="F5" s="1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4" s="6" customFormat="1" ht="22.5" customHeight="1">
      <c r="B6" s="13" t="s">
        <v>33</v>
      </c>
      <c r="C6" s="7"/>
      <c r="D6" s="7"/>
      <c r="E6" s="11"/>
      <c r="F6" s="1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2:54" s="6" customFormat="1" ht="22.5" customHeight="1">
      <c r="B7" s="13" t="s">
        <v>34</v>
      </c>
      <c r="C7" s="7"/>
      <c r="D7" s="7"/>
      <c r="E7" s="11"/>
      <c r="F7" s="11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2:54" s="6" customFormat="1" ht="21.75" customHeight="1">
      <c r="B8" s="39"/>
      <c r="C8" s="40"/>
      <c r="D8" s="40"/>
      <c r="E8" s="40"/>
      <c r="F8" s="40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2:6" ht="41.25" customHeight="1">
      <c r="B9" s="4" t="s">
        <v>0</v>
      </c>
      <c r="C9" s="4" t="s">
        <v>1</v>
      </c>
      <c r="D9" s="4" t="s">
        <v>8</v>
      </c>
      <c r="E9" s="12" t="s">
        <v>9</v>
      </c>
      <c r="F9" s="12" t="s">
        <v>10</v>
      </c>
    </row>
    <row r="10" spans="2:54" s="6" customFormat="1" ht="33.75" customHeight="1">
      <c r="B10" s="45" t="s">
        <v>17</v>
      </c>
      <c r="C10" s="46"/>
      <c r="D10" s="47"/>
      <c r="E10" s="5">
        <f>E11</f>
        <v>5631</v>
      </c>
      <c r="F10" s="5">
        <f>F11</f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2:54" s="6" customFormat="1" ht="33.75" customHeight="1">
      <c r="B11" s="21"/>
      <c r="C11" s="43" t="s">
        <v>19</v>
      </c>
      <c r="D11" s="28"/>
      <c r="E11" s="5">
        <f>SUM(E12:E12)</f>
        <v>5631</v>
      </c>
      <c r="F11" s="5">
        <f>SUM(F12:F12)</f>
        <v>0</v>
      </c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spans="2:54" s="6" customFormat="1" ht="63.75" customHeight="1">
      <c r="B12" s="22"/>
      <c r="C12" s="32" t="s">
        <v>29</v>
      </c>
      <c r="D12" s="34"/>
      <c r="E12" s="20">
        <v>5631</v>
      </c>
      <c r="F12" s="20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3" spans="2:54" s="6" customFormat="1" ht="33" customHeight="1">
      <c r="B13" s="42" t="s">
        <v>46</v>
      </c>
      <c r="C13" s="43"/>
      <c r="D13" s="28"/>
      <c r="E13" s="5">
        <f>E10</f>
        <v>5631</v>
      </c>
      <c r="F13" s="5">
        <f>F10</f>
        <v>0</v>
      </c>
      <c r="G13" s="8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2:54" s="6" customFormat="1" ht="21" customHeight="1">
      <c r="B14" s="7"/>
      <c r="C14" s="7"/>
      <c r="D14" s="7"/>
      <c r="E14" s="11"/>
      <c r="F14" s="11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3:4" ht="31.5" customHeight="1">
      <c r="C15" s="41"/>
      <c r="D15" s="41"/>
    </row>
    <row r="16" spans="4:5" ht="26.25" customHeight="1">
      <c r="D16" s="32" t="s">
        <v>49</v>
      </c>
      <c r="E16" s="33"/>
    </row>
    <row r="322" spans="5:6" ht="18">
      <c r="E322" s="9"/>
      <c r="F322" s="9"/>
    </row>
    <row r="323" spans="5:6" ht="18">
      <c r="E323" s="9"/>
      <c r="F323" s="9"/>
    </row>
    <row r="324" spans="5:6" ht="18">
      <c r="E324" s="9"/>
      <c r="F324" s="9"/>
    </row>
    <row r="325" spans="5:6" ht="18">
      <c r="E325" s="9"/>
      <c r="F325" s="9"/>
    </row>
    <row r="326" spans="5:6" ht="18">
      <c r="E326" s="9"/>
      <c r="F326" s="9"/>
    </row>
    <row r="327" spans="5:6" ht="18">
      <c r="E327" s="9"/>
      <c r="F327" s="9"/>
    </row>
    <row r="328" spans="5:6" ht="18">
      <c r="E328" s="9"/>
      <c r="F328" s="9"/>
    </row>
    <row r="329" spans="5:6" ht="18">
      <c r="E329" s="9"/>
      <c r="F329" s="9"/>
    </row>
    <row r="330" spans="5:6" ht="18">
      <c r="E330" s="9"/>
      <c r="F330" s="9"/>
    </row>
    <row r="331" spans="5:6" ht="18">
      <c r="E331" s="9"/>
      <c r="F331" s="9"/>
    </row>
    <row r="332" spans="5:6" ht="18">
      <c r="E332" s="9"/>
      <c r="F332" s="9"/>
    </row>
    <row r="333" spans="5:6" ht="18">
      <c r="E333" s="9"/>
      <c r="F333" s="9"/>
    </row>
    <row r="334" spans="5:6" ht="18">
      <c r="E334" s="9"/>
      <c r="F334" s="9"/>
    </row>
    <row r="335" spans="5:6" ht="18">
      <c r="E335" s="9"/>
      <c r="F335" s="9"/>
    </row>
    <row r="336" spans="5:6" ht="18">
      <c r="E336" s="9"/>
      <c r="F336" s="9"/>
    </row>
    <row r="337" spans="5:6" ht="18">
      <c r="E337" s="9"/>
      <c r="F337" s="9"/>
    </row>
    <row r="338" spans="5:6" ht="18">
      <c r="E338" s="9"/>
      <c r="F338" s="9"/>
    </row>
    <row r="339" spans="5:6" ht="18">
      <c r="E339" s="9"/>
      <c r="F339" s="9"/>
    </row>
    <row r="340" spans="5:6" ht="18">
      <c r="E340" s="9"/>
      <c r="F340" s="9"/>
    </row>
    <row r="341" spans="5:6" ht="18">
      <c r="E341" s="9"/>
      <c r="F341" s="9"/>
    </row>
    <row r="342" spans="5:6" ht="18">
      <c r="E342" s="9"/>
      <c r="F342" s="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  <row r="1279" spans="5:6" ht="18">
      <c r="E1279" s="9"/>
      <c r="F1279" s="9"/>
    </row>
    <row r="1280" spans="5:6" ht="18">
      <c r="E1280" s="9"/>
      <c r="F1280" s="9"/>
    </row>
    <row r="1281" spans="5:6" ht="18">
      <c r="E1281" s="9"/>
      <c r="F1281" s="9"/>
    </row>
    <row r="1282" spans="5:6" ht="18">
      <c r="E1282" s="9"/>
      <c r="F1282" s="9"/>
    </row>
    <row r="1283" spans="5:6" ht="18">
      <c r="E1283" s="9"/>
      <c r="F1283" s="9"/>
    </row>
    <row r="1284" spans="5:6" ht="18">
      <c r="E1284" s="9"/>
      <c r="F1284" s="9"/>
    </row>
    <row r="1285" spans="5:6" ht="18">
      <c r="E1285" s="9"/>
      <c r="F1285" s="9"/>
    </row>
    <row r="1286" spans="5:6" ht="18">
      <c r="E1286" s="9"/>
      <c r="F1286" s="9"/>
    </row>
    <row r="1287" spans="5:6" ht="18">
      <c r="E1287" s="9"/>
      <c r="F1287" s="9"/>
    </row>
    <row r="1288" spans="5:6" ht="18">
      <c r="E1288" s="9"/>
      <c r="F1288" s="9"/>
    </row>
    <row r="1289" spans="5:6" ht="18">
      <c r="E1289" s="9"/>
      <c r="F1289" s="9"/>
    </row>
    <row r="1290" spans="5:6" ht="18">
      <c r="E1290" s="9"/>
      <c r="F1290" s="9"/>
    </row>
    <row r="1291" spans="5:6" ht="18">
      <c r="E1291" s="9"/>
      <c r="F1291" s="9"/>
    </row>
    <row r="1292" spans="5:6" ht="18">
      <c r="E1292" s="9"/>
      <c r="F1292" s="9"/>
    </row>
    <row r="1293" spans="5:6" ht="18">
      <c r="E1293" s="9"/>
      <c r="F1293" s="9"/>
    </row>
    <row r="1294" spans="5:6" ht="18">
      <c r="E1294" s="9"/>
      <c r="F1294" s="9"/>
    </row>
    <row r="1295" spans="5:6" ht="18">
      <c r="E1295" s="9"/>
      <c r="F1295" s="9"/>
    </row>
    <row r="1296" spans="5:6" ht="18">
      <c r="E1296" s="9"/>
      <c r="F1296" s="9"/>
    </row>
    <row r="1297" spans="5:6" ht="18">
      <c r="E1297" s="9"/>
      <c r="F1297" s="9"/>
    </row>
    <row r="1298" spans="5:6" ht="18">
      <c r="E1298" s="9"/>
      <c r="F1298" s="9"/>
    </row>
    <row r="1299" spans="5:6" ht="18">
      <c r="E1299" s="9"/>
      <c r="F1299" s="9"/>
    </row>
    <row r="1300" spans="5:6" ht="18">
      <c r="E1300" s="9"/>
      <c r="F1300" s="9"/>
    </row>
    <row r="1301" spans="5:6" ht="18">
      <c r="E1301" s="9"/>
      <c r="F1301" s="9"/>
    </row>
    <row r="1302" spans="5:6" ht="18">
      <c r="E1302" s="9"/>
      <c r="F1302" s="9"/>
    </row>
    <row r="1303" spans="5:6" ht="18">
      <c r="E1303" s="9"/>
      <c r="F1303" s="9"/>
    </row>
    <row r="1304" spans="5:6" ht="18">
      <c r="E1304" s="9"/>
      <c r="F1304" s="9"/>
    </row>
    <row r="1305" spans="5:6" ht="18">
      <c r="E1305" s="9"/>
      <c r="F1305" s="9"/>
    </row>
    <row r="1306" spans="5:6" ht="18">
      <c r="E1306" s="9"/>
      <c r="F1306" s="9"/>
    </row>
    <row r="1307" spans="5:6" ht="18">
      <c r="E1307" s="9"/>
      <c r="F1307" s="9"/>
    </row>
    <row r="1308" spans="5:6" ht="18">
      <c r="E1308" s="9"/>
      <c r="F1308" s="9"/>
    </row>
    <row r="1309" spans="5:6" ht="18">
      <c r="E1309" s="9"/>
      <c r="F1309" s="9"/>
    </row>
    <row r="1310" spans="5:6" ht="18">
      <c r="E1310" s="9"/>
      <c r="F1310" s="9"/>
    </row>
    <row r="1311" spans="5:6" ht="18">
      <c r="E1311" s="9"/>
      <c r="F1311" s="9"/>
    </row>
    <row r="1312" spans="5:6" ht="18">
      <c r="E1312" s="9"/>
      <c r="F1312" s="9"/>
    </row>
    <row r="1313" spans="5:6" ht="18">
      <c r="E1313" s="9"/>
      <c r="F1313" s="9"/>
    </row>
    <row r="1314" spans="5:6" ht="18">
      <c r="E1314" s="9"/>
      <c r="F1314" s="9"/>
    </row>
    <row r="1315" spans="5:6" ht="18">
      <c r="E1315" s="9"/>
      <c r="F1315" s="9"/>
    </row>
    <row r="1316" spans="5:6" ht="18">
      <c r="E1316" s="9"/>
      <c r="F1316" s="9"/>
    </row>
    <row r="1317" spans="5:6" ht="18">
      <c r="E1317" s="9"/>
      <c r="F1317" s="9"/>
    </row>
    <row r="1318" spans="5:6" ht="18">
      <c r="E1318" s="9"/>
      <c r="F1318" s="9"/>
    </row>
    <row r="1319" spans="5:6" ht="18">
      <c r="E1319" s="9"/>
      <c r="F1319" s="9"/>
    </row>
    <row r="1320" spans="5:6" ht="18">
      <c r="E1320" s="9"/>
      <c r="F1320" s="9"/>
    </row>
    <row r="1321" spans="5:6" ht="18">
      <c r="E1321" s="9"/>
      <c r="F1321" s="9"/>
    </row>
    <row r="1322" spans="5:6" ht="18">
      <c r="E1322" s="9"/>
      <c r="F1322" s="9"/>
    </row>
    <row r="1323" spans="5:6" ht="18">
      <c r="E1323" s="9"/>
      <c r="F1323" s="9"/>
    </row>
  </sheetData>
  <mergeCells count="7">
    <mergeCell ref="D16:E16"/>
    <mergeCell ref="C15:D15"/>
    <mergeCell ref="B13:D13"/>
    <mergeCell ref="B8:F8"/>
    <mergeCell ref="C12:D12"/>
    <mergeCell ref="B10:D10"/>
    <mergeCell ref="C11:D11"/>
  </mergeCells>
  <printOptions horizontalCentered="1"/>
  <pageMargins left="0.3937007874015748" right="0.3937007874015748" top="0.7874015748031497" bottom="0.1968503937007874" header="0" footer="0"/>
  <pageSetup firstPageNumber="1" useFirstPageNumber="1" horizontalDpi="600" verticalDpi="600" orientation="portrait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2011-04-29T08:17:48Z</cp:lastPrinted>
  <dcterms:created xsi:type="dcterms:W3CDTF">2007-12-18T06:45:39Z</dcterms:created>
  <dcterms:modified xsi:type="dcterms:W3CDTF">2011-04-29T09:19:45Z</dcterms:modified>
  <cp:category/>
  <cp:version/>
  <cp:contentType/>
  <cp:contentStatus/>
</cp:coreProperties>
</file>