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Doch. 1" sheetId="1" r:id="rId1"/>
    <sheet name="Wydatki wł.2" sheetId="2" r:id="rId2"/>
    <sheet name="Wydatk zlec 3" sheetId="3" r:id="rId3"/>
  </sheets>
  <definedNames>
    <definedName name="_xlnm.Print_Area" localSheetId="0">'Doch. 1'!$B$1:$F$16</definedName>
    <definedName name="_xlnm.Print_Area" localSheetId="2">'Wydatk zlec 3'!$B$1:$F$26</definedName>
    <definedName name="_xlnm.Print_Area" localSheetId="1">'Wydatki wł.2'!$B$1:$F$52</definedName>
  </definedNames>
  <calcPr fullCalcOnLoad="1"/>
</workbook>
</file>

<file path=xl/sharedStrings.xml><?xml version="1.0" encoding="utf-8"?>
<sst xmlns="http://schemas.openxmlformats.org/spreadsheetml/2006/main" count="89" uniqueCount="61">
  <si>
    <t>Dział</t>
  </si>
  <si>
    <t>Rozdział</t>
  </si>
  <si>
    <t>754   Bezpieczeństwo publiczne i ochrona przeciwpożarowa</t>
  </si>
  <si>
    <t>801   Oświata i wychowanie</t>
  </si>
  <si>
    <t>Burmistrza Pyrzyc</t>
  </si>
  <si>
    <t>§ 4260 Zakup energii</t>
  </si>
  <si>
    <t>§ 4300 Zakup usług pozostałych</t>
  </si>
  <si>
    <t>§ 4110 Składki na ubezpieczenia społeczne</t>
  </si>
  <si>
    <t>§ 4120 Składki na Fundusz Pracy</t>
  </si>
  <si>
    <t>§ 4210 Zakup materiałów i wyposażenia</t>
  </si>
  <si>
    <t>§ 4270 Zakup usług remontowych</t>
  </si>
  <si>
    <t>§ 4410 Podróże służbowe krajowe</t>
  </si>
  <si>
    <t>§ 4430 Różne opłaty i składki</t>
  </si>
  <si>
    <t>§ 4170 Wynagrodzenia bezosobowe</t>
  </si>
  <si>
    <t>§ 3030 Różne wydatki na rzecz osób fizycznych</t>
  </si>
  <si>
    <t>§ 4420 Podróże służbowe zagraniczne</t>
  </si>
  <si>
    <t>§ 4740 Zakup materiałów papierniczych do sprzętu drukarskiego i urządzeń kserograficznych</t>
  </si>
  <si>
    <t>Wyszczególnienie</t>
  </si>
  <si>
    <t>700   Gospodarka mieszkaniowa</t>
  </si>
  <si>
    <t>70005  Gospodarka gruntami i nieruchomościami</t>
  </si>
  <si>
    <t>80104  Przedszkola</t>
  </si>
  <si>
    <t>80132  Szkoły artystyczne</t>
  </si>
  <si>
    <t xml:space="preserve">80195  Pozostała działalność  </t>
  </si>
  <si>
    <t>75412  Ochotnicze Straże Pożarne</t>
  </si>
  <si>
    <t>900   Gospodarka komunalna i ochrona środowiska</t>
  </si>
  <si>
    <t>§ 6050 Wydatki inwestycyjne jednostek budżetowych</t>
  </si>
  <si>
    <t>§ 4750 Zakup akcesoriów komputerowych, w tym programów i licencji</t>
  </si>
  <si>
    <t xml:space="preserve">Zwiększenie wydatków </t>
  </si>
  <si>
    <t xml:space="preserve">Zmniejszenie wydatków </t>
  </si>
  <si>
    <t>Wydatki własne</t>
  </si>
  <si>
    <t>OGÓŁEM WYDATKI WŁASNE BUDŻETU GMINY</t>
  </si>
  <si>
    <t>§ 4370 Opłaty z tytułu zakupu usług telekomunikacyjnych świadczonych w stacjonarnej publicznej sieci telefonicznej</t>
  </si>
  <si>
    <t>Wydatki na realizację zadań zleconych</t>
  </si>
  <si>
    <t>Dochody</t>
  </si>
  <si>
    <t>OGÓŁEM DOCHODY</t>
  </si>
  <si>
    <t>Załącznik Nr 1</t>
  </si>
  <si>
    <t>751   Urzędy naczelnych organów władzy państwowej, kontroli i ochrony prawa oraz sądownictwa</t>
  </si>
  <si>
    <t>75109  Wybory do rad gmin, rad powiatów i sejmików województwa, wybory wójtów,burmistrzów i prezydentów miast oraz referenda gminne , powiatowe i wojewódzkie</t>
  </si>
  <si>
    <t>§ 2010 Dotacje celowe otrzymane z budżetu państwa na realizację zadań bieżących z zakresu administracji rządowej oraz innych zadań zleconych gminie (związkom gmin) ustawami</t>
  </si>
  <si>
    <t>Załącznik Nr 3</t>
  </si>
  <si>
    <t>Załącznik Nr 2</t>
  </si>
  <si>
    <t xml:space="preserve">Zwiększenie dochodów </t>
  </si>
  <si>
    <t>Zmniejszenie dochodów</t>
  </si>
  <si>
    <t>z dnia 11 października 2010r.</t>
  </si>
  <si>
    <t>§ 4117 Składki na ubezpieczenia społeczne</t>
  </si>
  <si>
    <t>§ 4119 Składki na ubezpieczenia społeczne</t>
  </si>
  <si>
    <t>§ 4127 Składki na Fundusz Pracy</t>
  </si>
  <si>
    <t>§ 4129 Składki na Fundusz Pracy</t>
  </si>
  <si>
    <t>§ 4177 Wynagrodzenia bezosobowe</t>
  </si>
  <si>
    <t>§ 4179 Wynagrodzenia bezosobowe</t>
  </si>
  <si>
    <t>§ 4217 Zakup materiałów i wyposażenia</t>
  </si>
  <si>
    <t>§ 4219 Zakup materiałów i wyposażenia</t>
  </si>
  <si>
    <t>§ 4307 Zakup usług pozostałych</t>
  </si>
  <si>
    <t>§ 4309 Zakup usług pozostałych</t>
  </si>
  <si>
    <t>§ 4749 Zakup materiałów papierniczych do sprzętu drukarskiego i urządzeń kserograficznych</t>
  </si>
  <si>
    <t>§ 2647 Dotacja celowa z budżetu jednostki samorządu terytorialnego dla samorządowego zakładu budżetowego na zadania bieżące</t>
  </si>
  <si>
    <t>§ 2649 Dotacja celowa z budżetu jednostki samorządu terytorialnego dla samorządowego zakładu budżetowego na zadania bieżące</t>
  </si>
  <si>
    <t>§ 4747 Zakup materiałów papierniczych do sprzętu drukarskiego i urządzeń kserograficznych</t>
  </si>
  <si>
    <t>90001  Gospodarka ściekowa i ochrona wód</t>
  </si>
  <si>
    <t>OGÓŁEM  WYDATKI  ZLECONE</t>
  </si>
  <si>
    <t>do Zarządzenia Nr 1261/2010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</si>
</sst>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27"/>
  <sheetViews>
    <sheetView view="pageBreakPreview" zoomScaleSheetLayoutView="100" workbookViewId="0" topLeftCell="A13">
      <selection activeCell="F11" sqref="F11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54" width="9.140625" style="12" customWidth="1"/>
    <col min="55" max="16384" width="9.140625" style="1" customWidth="1"/>
  </cols>
  <sheetData>
    <row r="1" spans="4:5" ht="17.25" customHeight="1">
      <c r="D1" s="2"/>
      <c r="E1" s="3" t="s">
        <v>35</v>
      </c>
    </row>
    <row r="2" ht="18">
      <c r="E2" s="3" t="s">
        <v>60</v>
      </c>
    </row>
    <row r="3" ht="18">
      <c r="E3" s="3" t="s">
        <v>4</v>
      </c>
    </row>
    <row r="4" ht="18">
      <c r="E4" s="3" t="s">
        <v>43</v>
      </c>
    </row>
    <row r="6" spans="2:54" s="6" customFormat="1" ht="40.5" customHeight="1">
      <c r="B6" s="18" t="s">
        <v>33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45"/>
      <c r="C7" s="46"/>
      <c r="D7" s="46"/>
      <c r="E7" s="46"/>
      <c r="F7" s="4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17</v>
      </c>
      <c r="E8" s="17" t="s">
        <v>41</v>
      </c>
      <c r="F8" s="17" t="s">
        <v>42</v>
      </c>
    </row>
    <row r="9" spans="2:6" ht="41.25" customHeight="1">
      <c r="B9" s="49" t="s">
        <v>36</v>
      </c>
      <c r="C9" s="50"/>
      <c r="D9" s="51"/>
      <c r="E9" s="19">
        <f>E10</f>
        <v>66320</v>
      </c>
      <c r="F9" s="19">
        <f>F10</f>
        <v>0</v>
      </c>
    </row>
    <row r="10" spans="2:6" ht="87.75" customHeight="1">
      <c r="B10" s="20"/>
      <c r="C10" s="52" t="s">
        <v>37</v>
      </c>
      <c r="D10" s="53"/>
      <c r="E10" s="19">
        <f>E11</f>
        <v>66320</v>
      </c>
      <c r="F10" s="19">
        <f>F11</f>
        <v>0</v>
      </c>
    </row>
    <row r="11" spans="2:6" ht="85.5" customHeight="1" thickBot="1">
      <c r="B11" s="14"/>
      <c r="C11" s="47" t="s">
        <v>38</v>
      </c>
      <c r="D11" s="48"/>
      <c r="E11" s="34">
        <v>66320</v>
      </c>
      <c r="F11" s="30"/>
    </row>
    <row r="12" spans="2:54" s="6" customFormat="1" ht="40.5" customHeight="1" thickBot="1">
      <c r="B12" s="42" t="s">
        <v>34</v>
      </c>
      <c r="C12" s="43"/>
      <c r="D12" s="44"/>
      <c r="E12" s="28">
        <f>E9</f>
        <v>66320</v>
      </c>
      <c r="F12" s="38">
        <f>F9</f>
        <v>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2:54" s="6" customFormat="1" ht="21" customHeight="1">
      <c r="B13" s="15"/>
      <c r="C13" s="8"/>
      <c r="D13" s="8"/>
      <c r="E13" s="13"/>
      <c r="F13" s="1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54" s="6" customFormat="1" ht="24" customHeight="1">
      <c r="B14" s="8"/>
      <c r="C14" s="8"/>
      <c r="D14" s="8"/>
      <c r="E14" s="13"/>
      <c r="F14" s="1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2:6" ht="31.5" customHeight="1">
      <c r="B15" s="9"/>
      <c r="C15" s="9"/>
      <c r="D15" s="10"/>
      <c r="E15" s="10"/>
      <c r="F15" s="10"/>
    </row>
    <row r="16" spans="3:6" ht="33.75" customHeight="1">
      <c r="C16" s="41"/>
      <c r="D16" s="41"/>
      <c r="E16" s="11"/>
      <c r="F16" s="11"/>
    </row>
    <row r="17" spans="5:6" ht="18">
      <c r="E17" s="11"/>
      <c r="F17" s="11"/>
    </row>
    <row r="18" spans="4:6" ht="18">
      <c r="D18" s="12"/>
      <c r="E18" s="11"/>
      <c r="F18" s="11"/>
    </row>
    <row r="19" spans="5:6" ht="18">
      <c r="E19" s="11"/>
      <c r="F19" s="11"/>
    </row>
    <row r="20" spans="5:6" ht="18">
      <c r="E20" s="11"/>
      <c r="F20" s="11"/>
    </row>
    <row r="21" spans="5:6" ht="18">
      <c r="E21" s="11"/>
      <c r="F21" s="11"/>
    </row>
    <row r="22" spans="5:6" ht="18">
      <c r="E22" s="11"/>
      <c r="F22" s="11"/>
    </row>
    <row r="23" spans="5:6" ht="18">
      <c r="E23" s="11"/>
      <c r="F23" s="11"/>
    </row>
    <row r="24" spans="5:6" ht="18">
      <c r="E24" s="11"/>
      <c r="F24" s="11"/>
    </row>
    <row r="25" spans="5:6" ht="18">
      <c r="E25" s="11"/>
      <c r="F25" s="11"/>
    </row>
    <row r="26" spans="5:6" ht="18">
      <c r="E26" s="11"/>
      <c r="F26" s="11"/>
    </row>
    <row r="27" spans="5:6" ht="18">
      <c r="E27" s="11"/>
      <c r="F27" s="11"/>
    </row>
    <row r="28" spans="5:6" ht="18">
      <c r="E28" s="11"/>
      <c r="F28" s="11"/>
    </row>
    <row r="29" spans="5:6" ht="18">
      <c r="E29" s="11"/>
      <c r="F29" s="11"/>
    </row>
    <row r="30" spans="5:6" ht="18">
      <c r="E30" s="11"/>
      <c r="F30" s="11"/>
    </row>
    <row r="31" spans="5:6" ht="18">
      <c r="E31" s="11"/>
      <c r="F31" s="11"/>
    </row>
    <row r="32" spans="5:6" ht="18">
      <c r="E32" s="11"/>
      <c r="F32" s="11"/>
    </row>
    <row r="33" spans="5:6" ht="18">
      <c r="E33" s="11"/>
      <c r="F33" s="11"/>
    </row>
    <row r="34" spans="5:6" ht="18">
      <c r="E34" s="11"/>
      <c r="F34" s="11"/>
    </row>
    <row r="35" spans="5:6" ht="18">
      <c r="E35" s="11"/>
      <c r="F35" s="11"/>
    </row>
    <row r="36" spans="5:6" ht="18">
      <c r="E36" s="11"/>
      <c r="F36" s="11"/>
    </row>
    <row r="37" spans="5:6" ht="18">
      <c r="E37" s="11"/>
      <c r="F37" s="11"/>
    </row>
    <row r="38" spans="5:6" ht="18">
      <c r="E38" s="11"/>
      <c r="F38" s="11"/>
    </row>
    <row r="39" spans="5:6" ht="18">
      <c r="E39" s="11"/>
      <c r="F39" s="11"/>
    </row>
    <row r="40" spans="5:6" ht="18">
      <c r="E40" s="11"/>
      <c r="F40" s="11"/>
    </row>
    <row r="41" spans="5:6" ht="18"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</sheetData>
  <mergeCells count="6">
    <mergeCell ref="C16:D16"/>
    <mergeCell ref="B12:D12"/>
    <mergeCell ref="B7:F7"/>
    <mergeCell ref="C11:D11"/>
    <mergeCell ref="B9:D9"/>
    <mergeCell ref="C10:D10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59"/>
  <sheetViews>
    <sheetView view="pageBreakPreview" zoomScaleSheetLayoutView="100" workbookViewId="0" topLeftCell="A45">
      <selection activeCell="A53" sqref="A53:IV57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2.140625" style="12" bestFit="1" customWidth="1"/>
    <col min="8" max="54" width="9.140625" style="12" customWidth="1"/>
    <col min="55" max="16384" width="9.140625" style="1" customWidth="1"/>
  </cols>
  <sheetData>
    <row r="1" spans="4:5" ht="17.25" customHeight="1">
      <c r="D1" s="2"/>
      <c r="E1" s="3" t="s">
        <v>40</v>
      </c>
    </row>
    <row r="2" ht="18">
      <c r="E2" s="3" t="s">
        <v>60</v>
      </c>
    </row>
    <row r="3" ht="18">
      <c r="E3" s="3" t="s">
        <v>4</v>
      </c>
    </row>
    <row r="4" ht="18">
      <c r="E4" s="3" t="s">
        <v>43</v>
      </c>
    </row>
    <row r="6" spans="2:54" s="6" customFormat="1" ht="22.5" customHeight="1">
      <c r="B6" s="18" t="s">
        <v>29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45"/>
      <c r="C7" s="46"/>
      <c r="D7" s="46"/>
      <c r="E7" s="46"/>
      <c r="F7" s="4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17</v>
      </c>
      <c r="E8" s="17" t="s">
        <v>27</v>
      </c>
      <c r="F8" s="17" t="s">
        <v>28</v>
      </c>
    </row>
    <row r="9" spans="2:6" ht="41.25" customHeight="1">
      <c r="B9" s="58" t="s">
        <v>18</v>
      </c>
      <c r="C9" s="50"/>
      <c r="D9" s="51"/>
      <c r="E9" s="19">
        <f>E10</f>
        <v>100</v>
      </c>
      <c r="F9" s="19">
        <f>F10</f>
        <v>100</v>
      </c>
    </row>
    <row r="10" spans="2:6" ht="41.25" customHeight="1">
      <c r="B10" s="26"/>
      <c r="C10" s="54" t="s">
        <v>19</v>
      </c>
      <c r="D10" s="55"/>
      <c r="E10" s="19">
        <f>SUM(E11:E12)</f>
        <v>100</v>
      </c>
      <c r="F10" s="19">
        <f>SUM(F11:F12)</f>
        <v>100</v>
      </c>
    </row>
    <row r="11" spans="2:6" ht="33.75" customHeight="1">
      <c r="B11" s="23"/>
      <c r="C11" s="56" t="s">
        <v>9</v>
      </c>
      <c r="D11" s="48"/>
      <c r="E11" s="34">
        <v>100</v>
      </c>
      <c r="F11" s="34"/>
    </row>
    <row r="12" spans="2:6" ht="33.75" customHeight="1">
      <c r="B12" s="14"/>
      <c r="C12" s="56" t="s">
        <v>6</v>
      </c>
      <c r="D12" s="48"/>
      <c r="E12" s="34"/>
      <c r="F12" s="34">
        <v>100</v>
      </c>
    </row>
    <row r="13" spans="2:6" ht="33.75" customHeight="1">
      <c r="B13" s="49" t="s">
        <v>2</v>
      </c>
      <c r="C13" s="50"/>
      <c r="D13" s="51"/>
      <c r="E13" s="19">
        <f>E14</f>
        <v>11795</v>
      </c>
      <c r="F13" s="19">
        <f>F14</f>
        <v>11795</v>
      </c>
    </row>
    <row r="14" spans="2:6" ht="33.75" customHeight="1">
      <c r="B14" s="20"/>
      <c r="C14" s="52" t="s">
        <v>23</v>
      </c>
      <c r="D14" s="53"/>
      <c r="E14" s="19">
        <f>SUM(E15:E21)</f>
        <v>11795</v>
      </c>
      <c r="F14" s="19">
        <f>SUM(F15:F21)</f>
        <v>11795</v>
      </c>
    </row>
    <row r="15" spans="2:6" ht="33.75" customHeight="1">
      <c r="B15" s="20"/>
      <c r="C15" s="47" t="s">
        <v>9</v>
      </c>
      <c r="D15" s="48"/>
      <c r="E15" s="34"/>
      <c r="F15" s="34">
        <v>5500</v>
      </c>
    </row>
    <row r="16" spans="2:6" ht="33.75" customHeight="1">
      <c r="B16" s="20"/>
      <c r="C16" s="47" t="s">
        <v>5</v>
      </c>
      <c r="D16" s="48"/>
      <c r="E16" s="34">
        <v>795</v>
      </c>
      <c r="F16" s="34"/>
    </row>
    <row r="17" spans="2:6" ht="33.75" customHeight="1">
      <c r="B17" s="20"/>
      <c r="C17" s="47" t="s">
        <v>10</v>
      </c>
      <c r="D17" s="48"/>
      <c r="E17" s="34">
        <v>10000</v>
      </c>
      <c r="F17" s="34"/>
    </row>
    <row r="18" spans="2:6" ht="33.75" customHeight="1">
      <c r="B18" s="20"/>
      <c r="C18" s="47" t="s">
        <v>6</v>
      </c>
      <c r="D18" s="48"/>
      <c r="E18" s="34">
        <v>1000</v>
      </c>
      <c r="F18" s="34"/>
    </row>
    <row r="19" spans="2:6" ht="33.75" customHeight="1">
      <c r="B19" s="20"/>
      <c r="C19" s="47" t="s">
        <v>11</v>
      </c>
      <c r="D19" s="48"/>
      <c r="E19" s="34"/>
      <c r="F19" s="34">
        <v>500</v>
      </c>
    </row>
    <row r="20" spans="2:6" ht="33.75" customHeight="1">
      <c r="B20" s="20"/>
      <c r="C20" s="47" t="s">
        <v>15</v>
      </c>
      <c r="D20" s="48"/>
      <c r="E20" s="34"/>
      <c r="F20" s="34">
        <v>4000</v>
      </c>
    </row>
    <row r="21" spans="2:6" ht="33.75" customHeight="1">
      <c r="B21" s="14"/>
      <c r="C21" s="47" t="s">
        <v>12</v>
      </c>
      <c r="D21" s="48"/>
      <c r="E21" s="34"/>
      <c r="F21" s="34">
        <v>1795</v>
      </c>
    </row>
    <row r="22" spans="2:6" ht="37.5" customHeight="1">
      <c r="B22" s="57" t="s">
        <v>3</v>
      </c>
      <c r="C22" s="50"/>
      <c r="D22" s="51"/>
      <c r="E22" s="19">
        <f>E23+E38+E42</f>
        <v>14246.08</v>
      </c>
      <c r="F22" s="19">
        <f>F23+F38+F42</f>
        <v>14246.08</v>
      </c>
    </row>
    <row r="23" spans="2:6" ht="41.25" customHeight="1">
      <c r="B23" s="26"/>
      <c r="C23" s="54" t="s">
        <v>20</v>
      </c>
      <c r="D23" s="55"/>
      <c r="E23" s="19">
        <f>SUM(E24:E37)</f>
        <v>9895.08</v>
      </c>
      <c r="F23" s="19">
        <f>SUM(F24:F37)</f>
        <v>9895.08</v>
      </c>
    </row>
    <row r="24" spans="2:6" ht="67.5" customHeight="1">
      <c r="B24" s="23"/>
      <c r="C24" s="56" t="s">
        <v>55</v>
      </c>
      <c r="D24" s="48"/>
      <c r="E24" s="27"/>
      <c r="F24" s="22">
        <v>8410.82</v>
      </c>
    </row>
    <row r="25" spans="2:6" ht="63.75" customHeight="1">
      <c r="B25" s="23"/>
      <c r="C25" s="56" t="s">
        <v>56</v>
      </c>
      <c r="D25" s="48"/>
      <c r="E25" s="27"/>
      <c r="F25" s="22">
        <v>1484.26</v>
      </c>
    </row>
    <row r="26" spans="2:6" ht="41.25" customHeight="1">
      <c r="B26" s="23"/>
      <c r="C26" s="56" t="s">
        <v>44</v>
      </c>
      <c r="D26" s="48"/>
      <c r="E26" s="22">
        <v>171.58</v>
      </c>
      <c r="F26" s="27"/>
    </row>
    <row r="27" spans="2:6" ht="41.25" customHeight="1">
      <c r="B27" s="23"/>
      <c r="C27" s="56" t="s">
        <v>45</v>
      </c>
      <c r="D27" s="48"/>
      <c r="E27" s="22">
        <v>30.29</v>
      </c>
      <c r="F27" s="27"/>
    </row>
    <row r="28" spans="2:6" ht="41.25" customHeight="1">
      <c r="B28" s="23"/>
      <c r="C28" s="56" t="s">
        <v>46</v>
      </c>
      <c r="D28" s="48"/>
      <c r="E28" s="22">
        <v>27.82</v>
      </c>
      <c r="F28" s="27"/>
    </row>
    <row r="29" spans="2:6" ht="41.25" customHeight="1">
      <c r="B29" s="23"/>
      <c r="C29" s="56" t="s">
        <v>47</v>
      </c>
      <c r="D29" s="48"/>
      <c r="E29" s="22">
        <v>4.91</v>
      </c>
      <c r="F29" s="27"/>
    </row>
    <row r="30" spans="2:7" ht="41.25" customHeight="1">
      <c r="B30" s="23"/>
      <c r="C30" s="56" t="s">
        <v>48</v>
      </c>
      <c r="D30" s="48"/>
      <c r="E30" s="22">
        <v>6181.65</v>
      </c>
      <c r="F30" s="27"/>
      <c r="G30" s="37"/>
    </row>
    <row r="31" spans="2:6" ht="41.25" customHeight="1">
      <c r="B31" s="23"/>
      <c r="C31" s="56" t="s">
        <v>49</v>
      </c>
      <c r="D31" s="48"/>
      <c r="E31" s="22">
        <v>1090.9</v>
      </c>
      <c r="F31" s="27"/>
    </row>
    <row r="32" spans="2:6" ht="41.25" customHeight="1">
      <c r="B32" s="23"/>
      <c r="C32" s="56" t="s">
        <v>50</v>
      </c>
      <c r="D32" s="48"/>
      <c r="E32" s="22">
        <v>1069.27</v>
      </c>
      <c r="F32" s="27"/>
    </row>
    <row r="33" spans="2:6" ht="41.25" customHeight="1">
      <c r="B33" s="23"/>
      <c r="C33" s="56" t="s">
        <v>51</v>
      </c>
      <c r="D33" s="48"/>
      <c r="E33" s="22">
        <v>188.66</v>
      </c>
      <c r="F33" s="27"/>
    </row>
    <row r="34" spans="2:6" ht="41.25" customHeight="1">
      <c r="B34" s="23"/>
      <c r="C34" s="56" t="s">
        <v>52</v>
      </c>
      <c r="D34" s="48"/>
      <c r="E34" s="22">
        <v>896.75</v>
      </c>
      <c r="F34" s="27"/>
    </row>
    <row r="35" spans="2:6" ht="41.25" customHeight="1">
      <c r="B35" s="23"/>
      <c r="C35" s="56" t="s">
        <v>53</v>
      </c>
      <c r="D35" s="48"/>
      <c r="E35" s="22">
        <v>158.25</v>
      </c>
      <c r="F35" s="27"/>
    </row>
    <row r="36" spans="2:6" ht="41.25" customHeight="1">
      <c r="B36" s="23"/>
      <c r="C36" s="47" t="s">
        <v>57</v>
      </c>
      <c r="D36" s="48"/>
      <c r="E36" s="39">
        <v>63.75</v>
      </c>
      <c r="F36" s="40"/>
    </row>
    <row r="37" spans="2:6" ht="41.25" customHeight="1">
      <c r="B37" s="23"/>
      <c r="C37" s="56" t="s">
        <v>54</v>
      </c>
      <c r="D37" s="48"/>
      <c r="E37" s="22">
        <v>11.25</v>
      </c>
      <c r="F37" s="22"/>
    </row>
    <row r="38" spans="2:6" ht="41.25" customHeight="1">
      <c r="B38" s="23"/>
      <c r="C38" s="54" t="s">
        <v>21</v>
      </c>
      <c r="D38" s="55"/>
      <c r="E38" s="27">
        <f>SUM(E39:E41)</f>
        <v>250</v>
      </c>
      <c r="F38" s="27">
        <f>SUM(F39:F41)</f>
        <v>250</v>
      </c>
    </row>
    <row r="39" spans="2:6" ht="33" customHeight="1">
      <c r="B39" s="23"/>
      <c r="C39" s="56" t="s">
        <v>15</v>
      </c>
      <c r="D39" s="48"/>
      <c r="E39" s="22"/>
      <c r="F39" s="22">
        <v>100</v>
      </c>
    </row>
    <row r="40" spans="2:6" ht="41.25" customHeight="1">
      <c r="B40" s="23"/>
      <c r="C40" s="56" t="s">
        <v>16</v>
      </c>
      <c r="D40" s="48"/>
      <c r="E40" s="22"/>
      <c r="F40" s="22">
        <v>150</v>
      </c>
    </row>
    <row r="41" spans="2:6" ht="34.5" customHeight="1">
      <c r="B41" s="23"/>
      <c r="C41" s="56" t="s">
        <v>6</v>
      </c>
      <c r="D41" s="48"/>
      <c r="E41" s="22">
        <v>250</v>
      </c>
      <c r="F41" s="22"/>
    </row>
    <row r="42" spans="2:6" ht="41.25" customHeight="1">
      <c r="B42" s="23"/>
      <c r="C42" s="54" t="s">
        <v>22</v>
      </c>
      <c r="D42" s="55"/>
      <c r="E42" s="27">
        <f>SUM(E43:E45)</f>
        <v>4101</v>
      </c>
      <c r="F42" s="27">
        <f>SUM(F43:F45)</f>
        <v>4101</v>
      </c>
    </row>
    <row r="43" spans="2:6" ht="32.25" customHeight="1">
      <c r="B43" s="23"/>
      <c r="C43" s="56" t="s">
        <v>13</v>
      </c>
      <c r="D43" s="48"/>
      <c r="E43" s="22">
        <v>3000</v>
      </c>
      <c r="F43" s="22"/>
    </row>
    <row r="44" spans="2:6" ht="32.25" customHeight="1">
      <c r="B44" s="23"/>
      <c r="C44" s="56" t="s">
        <v>9</v>
      </c>
      <c r="D44" s="48"/>
      <c r="E44" s="22"/>
      <c r="F44" s="22">
        <v>4101</v>
      </c>
    </row>
    <row r="45" spans="2:6" ht="30" customHeight="1">
      <c r="B45" s="14"/>
      <c r="C45" s="59" t="s">
        <v>6</v>
      </c>
      <c r="D45" s="60"/>
      <c r="E45" s="22">
        <v>1101</v>
      </c>
      <c r="F45" s="22"/>
    </row>
    <row r="46" spans="2:54" s="6" customFormat="1" ht="33.75" customHeight="1">
      <c r="B46" s="49" t="s">
        <v>24</v>
      </c>
      <c r="C46" s="50"/>
      <c r="D46" s="51"/>
      <c r="E46" s="5">
        <f>E47</f>
        <v>47000</v>
      </c>
      <c r="F46" s="5">
        <f>F47</f>
        <v>47000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2:54" s="6" customFormat="1" ht="33.75" customHeight="1">
      <c r="B47" s="16"/>
      <c r="C47" s="61" t="s">
        <v>58</v>
      </c>
      <c r="D47" s="53"/>
      <c r="E47" s="5">
        <f>SUM(E48:E49)</f>
        <v>47000</v>
      </c>
      <c r="F47" s="5">
        <f>SUM(F48:F49)</f>
        <v>47000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2:54" s="6" customFormat="1" ht="33.75" customHeight="1">
      <c r="B48" s="7"/>
      <c r="C48" s="59" t="s">
        <v>6</v>
      </c>
      <c r="D48" s="60"/>
      <c r="E48" s="25"/>
      <c r="F48" s="24">
        <v>47000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 s="6" customFormat="1" ht="33.75" customHeight="1" thickBot="1">
      <c r="B49" s="7"/>
      <c r="C49" s="56" t="s">
        <v>25</v>
      </c>
      <c r="D49" s="48"/>
      <c r="E49" s="24">
        <v>47000</v>
      </c>
      <c r="F49" s="24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 s="6" customFormat="1" ht="40.5" customHeight="1" thickBot="1">
      <c r="B50" s="42" t="s">
        <v>30</v>
      </c>
      <c r="C50" s="43"/>
      <c r="D50" s="44"/>
      <c r="E50" s="28">
        <f>E9+E13+E22+E46</f>
        <v>73141.08</v>
      </c>
      <c r="F50" s="38">
        <f>F9+F13+F22+F46</f>
        <v>73141.08</v>
      </c>
      <c r="G50" s="10">
        <f>E50-F50</f>
        <v>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 s="6" customFormat="1" ht="21" customHeight="1">
      <c r="B51" s="15"/>
      <c r="C51" s="8"/>
      <c r="D51" s="8"/>
      <c r="E51" s="13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 s="6" customFormat="1" ht="24" customHeight="1">
      <c r="B52" s="8"/>
      <c r="C52" s="8"/>
      <c r="D52" s="8"/>
      <c r="E52" s="13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  <row r="1346" spans="5:6" ht="18">
      <c r="E1346" s="11"/>
      <c r="F1346" s="11"/>
    </row>
    <row r="1347" spans="5:6" ht="18">
      <c r="E1347" s="11"/>
      <c r="F1347" s="11"/>
    </row>
    <row r="1348" spans="5:6" ht="18">
      <c r="E1348" s="11"/>
      <c r="F1348" s="11"/>
    </row>
    <row r="1349" spans="5:6" ht="18">
      <c r="E1349" s="11"/>
      <c r="F1349" s="11"/>
    </row>
    <row r="1350" spans="5:6" ht="18">
      <c r="E1350" s="11"/>
      <c r="F1350" s="11"/>
    </row>
    <row r="1351" spans="5:6" ht="18">
      <c r="E1351" s="11"/>
      <c r="F1351" s="11"/>
    </row>
    <row r="1352" spans="5:6" ht="18">
      <c r="E1352" s="11"/>
      <c r="F1352" s="11"/>
    </row>
    <row r="1353" spans="5:6" ht="18">
      <c r="E1353" s="11"/>
      <c r="F1353" s="11"/>
    </row>
    <row r="1354" spans="5:6" ht="18">
      <c r="E1354" s="11"/>
      <c r="F1354" s="11"/>
    </row>
    <row r="1355" spans="5:6" ht="18">
      <c r="E1355" s="11"/>
      <c r="F1355" s="11"/>
    </row>
    <row r="1356" spans="5:6" ht="18">
      <c r="E1356" s="11"/>
      <c r="F1356" s="11"/>
    </row>
    <row r="1357" spans="5:6" ht="18">
      <c r="E1357" s="11"/>
      <c r="F1357" s="11"/>
    </row>
    <row r="1358" spans="5:6" ht="18">
      <c r="E1358" s="11"/>
      <c r="F1358" s="11"/>
    </row>
    <row r="1359" spans="5:6" ht="18">
      <c r="E1359" s="11"/>
      <c r="F1359" s="11"/>
    </row>
  </sheetData>
  <mergeCells count="43">
    <mergeCell ref="C21:D21"/>
    <mergeCell ref="C45:D45"/>
    <mergeCell ref="C25:D25"/>
    <mergeCell ref="C32:D32"/>
    <mergeCell ref="C26:D26"/>
    <mergeCell ref="C27:D27"/>
    <mergeCell ref="C28:D28"/>
    <mergeCell ref="C29:D29"/>
    <mergeCell ref="C16:D16"/>
    <mergeCell ref="C17:D17"/>
    <mergeCell ref="C19:D19"/>
    <mergeCell ref="C20:D20"/>
    <mergeCell ref="C42:D42"/>
    <mergeCell ref="C43:D43"/>
    <mergeCell ref="C38:D38"/>
    <mergeCell ref="C40:D40"/>
    <mergeCell ref="C39:D39"/>
    <mergeCell ref="C41:D41"/>
    <mergeCell ref="C31:D31"/>
    <mergeCell ref="B50:D50"/>
    <mergeCell ref="C48:D48"/>
    <mergeCell ref="B46:D46"/>
    <mergeCell ref="C47:D47"/>
    <mergeCell ref="B7:F7"/>
    <mergeCell ref="B22:D22"/>
    <mergeCell ref="C11:D11"/>
    <mergeCell ref="C12:D12"/>
    <mergeCell ref="B9:D9"/>
    <mergeCell ref="C10:D10"/>
    <mergeCell ref="B13:D13"/>
    <mergeCell ref="C14:D14"/>
    <mergeCell ref="C15:D15"/>
    <mergeCell ref="C18:D18"/>
    <mergeCell ref="C23:D23"/>
    <mergeCell ref="C37:D37"/>
    <mergeCell ref="C49:D49"/>
    <mergeCell ref="C36:D36"/>
    <mergeCell ref="C35:D35"/>
    <mergeCell ref="C34:D34"/>
    <mergeCell ref="C33:D33"/>
    <mergeCell ref="C24:D24"/>
    <mergeCell ref="C44:D44"/>
    <mergeCell ref="C30:D30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  <rowBreaks count="1" manualBreakCount="1">
    <brk id="35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B1336"/>
  <sheetViews>
    <sheetView tabSelected="1" view="pageBreakPreview" zoomScaleSheetLayoutView="100" workbookViewId="0" topLeftCell="E17">
      <selection activeCell="G17" sqref="G1:AL1638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9.140625" style="12" customWidth="1"/>
    <col min="8" max="8" width="9.8515625" style="12" bestFit="1" customWidth="1"/>
    <col min="9" max="54" width="9.140625" style="12" customWidth="1"/>
    <col min="55" max="16384" width="9.140625" style="1" customWidth="1"/>
  </cols>
  <sheetData>
    <row r="1" spans="4:5" ht="17.25" customHeight="1">
      <c r="D1" s="2"/>
      <c r="E1" s="3" t="s">
        <v>39</v>
      </c>
    </row>
    <row r="2" ht="18">
      <c r="E2" s="3" t="s">
        <v>60</v>
      </c>
    </row>
    <row r="3" ht="18">
      <c r="E3" s="3" t="s">
        <v>4</v>
      </c>
    </row>
    <row r="4" ht="18">
      <c r="E4" s="3" t="s">
        <v>43</v>
      </c>
    </row>
    <row r="6" spans="2:54" s="6" customFormat="1" ht="40.5" customHeight="1">
      <c r="B6" s="18" t="s">
        <v>32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45"/>
      <c r="C7" s="46"/>
      <c r="D7" s="46"/>
      <c r="E7" s="46"/>
      <c r="F7" s="4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17</v>
      </c>
      <c r="E8" s="17" t="s">
        <v>27</v>
      </c>
      <c r="F8" s="17" t="s">
        <v>28</v>
      </c>
    </row>
    <row r="9" spans="2:6" ht="41.25" customHeight="1">
      <c r="B9" s="49" t="s">
        <v>36</v>
      </c>
      <c r="C9" s="50"/>
      <c r="D9" s="51"/>
      <c r="E9" s="32">
        <f>E10</f>
        <v>66320</v>
      </c>
      <c r="F9" s="32">
        <f>F10</f>
        <v>0</v>
      </c>
    </row>
    <row r="10" spans="2:6" ht="84.75" customHeight="1">
      <c r="B10" s="26"/>
      <c r="C10" s="52" t="s">
        <v>37</v>
      </c>
      <c r="D10" s="53"/>
      <c r="E10" s="32">
        <f>SUM(E11:E20)</f>
        <v>66320</v>
      </c>
      <c r="F10" s="32">
        <f>SUM(F11:F20)</f>
        <v>0</v>
      </c>
    </row>
    <row r="11" spans="2:6" ht="34.5" customHeight="1">
      <c r="B11" s="23"/>
      <c r="C11" s="56" t="s">
        <v>14</v>
      </c>
      <c r="D11" s="48"/>
      <c r="E11" s="30">
        <v>39980</v>
      </c>
      <c r="F11" s="30"/>
    </row>
    <row r="12" spans="2:6" ht="34.5" customHeight="1">
      <c r="B12" s="23"/>
      <c r="C12" s="56" t="s">
        <v>7</v>
      </c>
      <c r="D12" s="48"/>
      <c r="E12" s="30">
        <v>760</v>
      </c>
      <c r="F12" s="30"/>
    </row>
    <row r="13" spans="2:6" ht="33.75" customHeight="1">
      <c r="B13" s="23"/>
      <c r="C13" s="56" t="s">
        <v>8</v>
      </c>
      <c r="D13" s="48"/>
      <c r="E13" s="30">
        <v>200</v>
      </c>
      <c r="F13" s="30"/>
    </row>
    <row r="14" spans="2:6" ht="33.75" customHeight="1">
      <c r="B14" s="23"/>
      <c r="C14" s="56" t="s">
        <v>13</v>
      </c>
      <c r="D14" s="48"/>
      <c r="E14" s="30">
        <v>10000</v>
      </c>
      <c r="F14" s="30"/>
    </row>
    <row r="15" spans="2:6" ht="33.75" customHeight="1">
      <c r="B15" s="23"/>
      <c r="C15" s="56" t="s">
        <v>9</v>
      </c>
      <c r="D15" s="48"/>
      <c r="E15" s="30">
        <v>3000</v>
      </c>
      <c r="F15" s="30"/>
    </row>
    <row r="16" spans="2:6" ht="34.5" customHeight="1">
      <c r="B16" s="23"/>
      <c r="C16" s="56" t="s">
        <v>6</v>
      </c>
      <c r="D16" s="48"/>
      <c r="E16" s="30">
        <v>7380</v>
      </c>
      <c r="F16" s="30"/>
    </row>
    <row r="17" spans="2:6" ht="49.5" customHeight="1">
      <c r="B17" s="23"/>
      <c r="C17" s="56" t="s">
        <v>31</v>
      </c>
      <c r="D17" s="48"/>
      <c r="E17" s="36">
        <v>500</v>
      </c>
      <c r="F17" s="36"/>
    </row>
    <row r="18" spans="2:6" ht="34.5" customHeight="1">
      <c r="B18" s="23"/>
      <c r="C18" s="56" t="s">
        <v>11</v>
      </c>
      <c r="D18" s="48"/>
      <c r="E18" s="36">
        <v>2000</v>
      </c>
      <c r="F18" s="36"/>
    </row>
    <row r="19" spans="2:6" ht="38.25" customHeight="1">
      <c r="B19" s="23"/>
      <c r="C19" s="56" t="s">
        <v>16</v>
      </c>
      <c r="D19" s="48"/>
      <c r="E19" s="36">
        <v>500</v>
      </c>
      <c r="F19" s="36"/>
    </row>
    <row r="20" spans="2:6" ht="41.25" customHeight="1" thickBot="1">
      <c r="B20" s="29"/>
      <c r="C20" s="56" t="s">
        <v>26</v>
      </c>
      <c r="D20" s="48"/>
      <c r="E20" s="31">
        <v>2000</v>
      </c>
      <c r="F20" s="31"/>
    </row>
    <row r="21" spans="2:54" s="6" customFormat="1" ht="40.5" customHeight="1" thickBot="1">
      <c r="B21" s="42" t="s">
        <v>59</v>
      </c>
      <c r="C21" s="43"/>
      <c r="D21" s="44"/>
      <c r="E21" s="28">
        <f>E9</f>
        <v>66320</v>
      </c>
      <c r="F21" s="35">
        <f>F9</f>
        <v>0</v>
      </c>
      <c r="G21" s="21"/>
      <c r="H21" s="3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2:54" s="6" customFormat="1" ht="21" customHeight="1">
      <c r="B22" s="15"/>
      <c r="C22" s="8"/>
      <c r="D22" s="8"/>
      <c r="E22" s="13"/>
      <c r="F22" s="1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2:54" s="6" customFormat="1" ht="24" customHeight="1">
      <c r="B23" s="8"/>
      <c r="C23" s="8"/>
      <c r="D23" s="8"/>
      <c r="E23" s="13"/>
      <c r="F23" s="1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2:6" ht="31.5" customHeight="1">
      <c r="B24" s="9"/>
      <c r="C24" s="9"/>
      <c r="D24" s="10"/>
      <c r="E24" s="10"/>
      <c r="F24" s="10"/>
    </row>
    <row r="25" spans="3:6" ht="33.75" customHeight="1">
      <c r="C25" s="41"/>
      <c r="D25" s="41"/>
      <c r="E25" s="11"/>
      <c r="F25" s="11"/>
    </row>
    <row r="26" spans="5:6" ht="18">
      <c r="E26" s="11"/>
      <c r="F26" s="11"/>
    </row>
    <row r="27" spans="4:6" ht="18">
      <c r="D27" s="12"/>
      <c r="E27" s="11"/>
      <c r="F27" s="11"/>
    </row>
    <row r="28" spans="5:6" ht="18">
      <c r="E28" s="11"/>
      <c r="F28" s="11"/>
    </row>
    <row r="29" spans="5:6" ht="18">
      <c r="E29" s="11"/>
      <c r="F29" s="11"/>
    </row>
    <row r="30" spans="5:6" ht="18">
      <c r="E30" s="11"/>
      <c r="F30" s="11"/>
    </row>
    <row r="31" spans="5:6" ht="18">
      <c r="E31" s="11"/>
      <c r="F31" s="11"/>
    </row>
    <row r="32" spans="5:6" ht="18">
      <c r="E32" s="11"/>
      <c r="F32" s="11"/>
    </row>
    <row r="33" spans="5:6" ht="18">
      <c r="E33" s="11"/>
      <c r="F33" s="11"/>
    </row>
    <row r="34" spans="5:6" ht="18">
      <c r="E34" s="11"/>
      <c r="F34" s="11"/>
    </row>
    <row r="35" spans="5:6" ht="18">
      <c r="E35" s="11"/>
      <c r="F35" s="11"/>
    </row>
    <row r="36" spans="5:6" ht="18">
      <c r="E36" s="11"/>
      <c r="F36" s="11"/>
    </row>
    <row r="37" spans="5:6" ht="18">
      <c r="E37" s="11"/>
      <c r="F37" s="11"/>
    </row>
    <row r="38" spans="5:6" ht="18">
      <c r="E38" s="11"/>
      <c r="F38" s="11"/>
    </row>
    <row r="39" spans="5:6" ht="18">
      <c r="E39" s="11"/>
      <c r="F39" s="11"/>
    </row>
    <row r="40" spans="5:6" ht="18">
      <c r="E40" s="11"/>
      <c r="F40" s="11"/>
    </row>
    <row r="41" spans="5:6" ht="18"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</sheetData>
  <mergeCells count="15">
    <mergeCell ref="C20:D20"/>
    <mergeCell ref="C25:D25"/>
    <mergeCell ref="B21:D21"/>
    <mergeCell ref="C19:D19"/>
    <mergeCell ref="C13:D13"/>
    <mergeCell ref="B7:F7"/>
    <mergeCell ref="B9:D9"/>
    <mergeCell ref="C10:D10"/>
    <mergeCell ref="C12:D12"/>
    <mergeCell ref="C11:D11"/>
    <mergeCell ref="C14:D14"/>
    <mergeCell ref="C15:D15"/>
    <mergeCell ref="C17:D17"/>
    <mergeCell ref="C18:D18"/>
    <mergeCell ref="C16:D16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2010-10-15T05:20:49Z</cp:lastPrinted>
  <dcterms:created xsi:type="dcterms:W3CDTF">2007-12-18T06:45:39Z</dcterms:created>
  <dcterms:modified xsi:type="dcterms:W3CDTF">2010-11-03T15:40:44Z</dcterms:modified>
  <cp:category/>
  <cp:version/>
  <cp:contentType/>
  <cp:contentStatus/>
</cp:coreProperties>
</file>