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050" activeTab="0"/>
  </bookViews>
  <sheets>
    <sheet name="za IV kw2017" sheetId="1" r:id="rId1"/>
  </sheets>
  <definedNames>
    <definedName name="_xlnm.Print_Area" localSheetId="0">'za IV kw2017'!$A$1:$F$39</definedName>
  </definedNames>
  <calcPr fullCalcOnLoad="1"/>
</workbook>
</file>

<file path=xl/sharedStrings.xml><?xml version="1.0" encoding="utf-8"?>
<sst xmlns="http://schemas.openxmlformats.org/spreadsheetml/2006/main" count="41" uniqueCount="41">
  <si>
    <t>WYSZCZEGÓLNIENIE</t>
  </si>
  <si>
    <t>ZMIANACH</t>
  </si>
  <si>
    <t>WYKONANIE</t>
  </si>
  <si>
    <t>PLAN</t>
  </si>
  <si>
    <t>PIERWOTNY</t>
  </si>
  <si>
    <t>wydatki bieżące</t>
  </si>
  <si>
    <t>wydatki majątkowe</t>
  </si>
  <si>
    <t>spłaty kredytów i pożyczek</t>
  </si>
  <si>
    <t xml:space="preserve">WYKONANIE BUDŻETU I FINANSOWANIE DEFICYTU BUDŻETOWEGO </t>
  </si>
  <si>
    <t xml:space="preserve">PLAN  PO </t>
  </si>
  <si>
    <t>wykup obligacji samorządowych</t>
  </si>
  <si>
    <t>kredyty i pożyczki</t>
  </si>
  <si>
    <t>dochody bieżące</t>
  </si>
  <si>
    <t>dochody majątkowe</t>
  </si>
  <si>
    <t>spłaty pożyczek udzielonych</t>
  </si>
  <si>
    <t>wolne  środki</t>
  </si>
  <si>
    <t>Dotacje otrzymane z budżetów jednostek samorządu terytorialnego:</t>
  </si>
  <si>
    <t xml:space="preserve">Dofinansowanie dowozu uczniów do szkół w Pyrzycach - Gmina Lipiany </t>
  </si>
  <si>
    <t>Realizacja zadań biblioteki powiatowej - Powiat Pyrzycki</t>
  </si>
  <si>
    <t>obligacje j.s.t</t>
  </si>
  <si>
    <t>Udzielone poręczenia i gwarancje</t>
  </si>
  <si>
    <t>Dotacje udzielone innym jednostkom samorządu terytorialnego</t>
  </si>
  <si>
    <t>Wykorzystane środki  pochodzące z budżetu Unii Europejskiej oraz niepodlegające zwrotowi środki z pomocy udzielonej przez  państwa członkowskie Europejskiego Porozumienia o Wolnym Handlu (EFTA) (art.5 ust.1 pkt 2):</t>
  </si>
  <si>
    <t>A. DOCHODY</t>
  </si>
  <si>
    <t>B. WYDATKI</t>
  </si>
  <si>
    <t>C. NADWYŻKA/DEFICYT (-)</t>
  </si>
  <si>
    <t>D2. Rozchody ogółem</t>
  </si>
  <si>
    <t>D1. Przychody ogółem</t>
  </si>
  <si>
    <t>z wolnych środków na pokrycie deficytu</t>
  </si>
  <si>
    <t>Pakiety zatrudnieniowe w Polsce</t>
  </si>
  <si>
    <r>
      <t xml:space="preserve">Zobowiązania wymagalne </t>
    </r>
    <r>
      <rPr>
        <sz val="14"/>
        <color indexed="8"/>
        <rFont val="Arial CE"/>
        <family val="2"/>
      </rPr>
      <t>(UM)</t>
    </r>
  </si>
  <si>
    <t>Dotacja dla Urzędu Marszałkowskiego w Szczecinie na zadanie:                                                                                                           Przebudowa urządzeń BRD wraz z robotami towarzyszącymi w ciagu DW 119</t>
  </si>
  <si>
    <t>Dotacja dla Powiatu Pyrzyckiego na zadanie: Przebudowa drogi powiatowej w Ryszewku</t>
  </si>
  <si>
    <t>Dotacja dla Powiatu Pyrzyckiego na zadanie: Budowa miejsc postojowych w pasie drogi powiatowej nr 1607 na ul. Dąbrowskiego w Pyrzycach</t>
  </si>
  <si>
    <t>Zabezpieczenie murów obronnych i czatowni między Basztami Sowią i Lodową w Pyrzycach - Etap II</t>
  </si>
  <si>
    <t xml:space="preserve">Dotacje dla Gminy Miasto Szczecin na zadanie: Objęcie działaniami profilaktycznymi osób w stanie nietrzeźwym dowiezionych do wytrzeźwienia z Gminy Pyrzyce   </t>
  </si>
  <si>
    <t>Plan aktualny</t>
  </si>
  <si>
    <t>Wykonanie za            II kwartał 2018 r.</t>
  </si>
  <si>
    <t>GMINY PYRZYCE  ZA II KWARTAŁ 2018 ROKU</t>
  </si>
  <si>
    <t>za II kw.2018 r.</t>
  </si>
  <si>
    <t>Burmistrz Pyrzyc na podstawie art. 37 ust.1 pkt. 2 ustawy z dnia 27 sierpnia 2009 r.o finansach publicznych (tekst jedn.Dz.U. z 2016 r. poz.1870 z póżniejszymi zmianami) podaje do publicznej wiadomości informację o wykonaniu budżetu Gminy Pyrzyce za II kwartał 2018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</si>
</sst>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55">
    <font>
      <sz val="10"/>
      <name val="Arial CE"/>
      <family val="0"/>
    </font>
    <font>
      <sz val="14"/>
      <color indexed="8"/>
      <name val="Arial CE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sz val="16"/>
      <color indexed="8"/>
      <name val="Arial CE"/>
      <family val="2"/>
    </font>
    <font>
      <sz val="10"/>
      <color indexed="8"/>
      <name val="Arial CE"/>
      <family val="2"/>
    </font>
    <font>
      <b/>
      <sz val="14"/>
      <color indexed="8"/>
      <name val="Arial CE"/>
      <family val="2"/>
    </font>
    <font>
      <b/>
      <sz val="16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2"/>
      <color indexed="8"/>
      <name val="Arial CE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4"/>
      <color theme="1"/>
      <name val="Arial CE"/>
      <family val="2"/>
    </font>
    <font>
      <sz val="16"/>
      <color theme="1"/>
      <name val="Arial CE"/>
      <family val="2"/>
    </font>
    <font>
      <sz val="10"/>
      <color theme="1"/>
      <name val="Arial CE"/>
      <family val="2"/>
    </font>
    <font>
      <b/>
      <sz val="14"/>
      <color theme="1"/>
      <name val="Arial CE"/>
      <family val="2"/>
    </font>
    <font>
      <b/>
      <sz val="16"/>
      <color theme="1"/>
      <name val="Arial CE"/>
      <family val="2"/>
    </font>
    <font>
      <b/>
      <sz val="12"/>
      <color theme="1"/>
      <name val="Arial CE"/>
      <family val="2"/>
    </font>
    <font>
      <b/>
      <sz val="10"/>
      <color theme="1"/>
      <name val="Arial CE"/>
      <family val="2"/>
    </font>
    <font>
      <sz val="11"/>
      <color theme="1"/>
      <name val="Arial CE"/>
      <family val="2"/>
    </font>
    <font>
      <b/>
      <sz val="11"/>
      <color theme="1"/>
      <name val="Arial CE"/>
      <family val="2"/>
    </font>
    <font>
      <sz val="12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4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45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4" fontId="50" fillId="0" borderId="12" xfId="0" applyNumberFormat="1" applyFont="1" applyFill="1" applyBorder="1" applyAlignment="1">
      <alignment horizontal="center"/>
    </xf>
    <xf numFmtId="4" fontId="50" fillId="0" borderId="13" xfId="0" applyNumberFormat="1" applyFont="1" applyBorder="1" applyAlignment="1">
      <alignment horizontal="center"/>
    </xf>
    <xf numFmtId="4" fontId="49" fillId="0" borderId="13" xfId="0" applyNumberFormat="1" applyFont="1" applyBorder="1" applyAlignment="1">
      <alignment horizontal="center"/>
    </xf>
    <xf numFmtId="0" fontId="45" fillId="0" borderId="14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4" fontId="50" fillId="0" borderId="15" xfId="0" applyNumberFormat="1" applyFont="1" applyFill="1" applyBorder="1" applyAlignment="1">
      <alignment horizontal="center"/>
    </xf>
    <xf numFmtId="4" fontId="50" fillId="0" borderId="16" xfId="0" applyNumberFormat="1" applyFont="1" applyFill="1" applyBorder="1" applyAlignment="1">
      <alignment horizontal="center"/>
    </xf>
    <xf numFmtId="4" fontId="48" fillId="0" borderId="17" xfId="0" applyNumberFormat="1" applyFont="1" applyFill="1" applyBorder="1" applyAlignment="1">
      <alignment vertical="center"/>
    </xf>
    <xf numFmtId="4" fontId="49" fillId="0" borderId="17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4" fontId="47" fillId="0" borderId="0" xfId="0" applyNumberFormat="1" applyFont="1" applyAlignment="1">
      <alignment vertical="center"/>
    </xf>
    <xf numFmtId="4" fontId="46" fillId="0" borderId="17" xfId="0" applyNumberFormat="1" applyFont="1" applyFill="1" applyBorder="1" applyAlignment="1">
      <alignment vertical="center"/>
    </xf>
    <xf numFmtId="4" fontId="47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4" fontId="48" fillId="33" borderId="16" xfId="0" applyNumberFormat="1" applyFont="1" applyFill="1" applyBorder="1" applyAlignment="1">
      <alignment vertical="center"/>
    </xf>
    <xf numFmtId="4" fontId="49" fillId="33" borderId="16" xfId="0" applyNumberFormat="1" applyFont="1" applyFill="1" applyBorder="1" applyAlignment="1">
      <alignment vertical="center"/>
    </xf>
    <xf numFmtId="4" fontId="45" fillId="0" borderId="16" xfId="0" applyNumberFormat="1" applyFont="1" applyFill="1" applyBorder="1" applyAlignment="1">
      <alignment vertical="center"/>
    </xf>
    <xf numFmtId="4" fontId="45" fillId="0" borderId="17" xfId="0" applyNumberFormat="1" applyFont="1" applyFill="1" applyBorder="1" applyAlignment="1">
      <alignment vertical="center"/>
    </xf>
    <xf numFmtId="4" fontId="46" fillId="0" borderId="16" xfId="0" applyNumberFormat="1" applyFont="1" applyFill="1" applyBorder="1" applyAlignment="1">
      <alignment vertical="center"/>
    </xf>
    <xf numFmtId="4" fontId="48" fillId="33" borderId="17" xfId="0" applyNumberFormat="1" applyFont="1" applyFill="1" applyBorder="1" applyAlignment="1">
      <alignment vertical="center"/>
    </xf>
    <xf numFmtId="4" fontId="49" fillId="33" borderId="17" xfId="0" applyNumberFormat="1" applyFont="1" applyFill="1" applyBorder="1" applyAlignment="1">
      <alignment vertical="center"/>
    </xf>
    <xf numFmtId="4" fontId="45" fillId="0" borderId="15" xfId="0" applyNumberFormat="1" applyFont="1" applyFill="1" applyBorder="1" applyAlignment="1">
      <alignment vertical="center"/>
    </xf>
    <xf numFmtId="4" fontId="46" fillId="0" borderId="15" xfId="0" applyNumberFormat="1" applyFont="1" applyFill="1" applyBorder="1" applyAlignment="1">
      <alignment vertical="center"/>
    </xf>
    <xf numFmtId="4" fontId="45" fillId="0" borderId="13" xfId="0" applyNumberFormat="1" applyFont="1" applyFill="1" applyBorder="1" applyAlignment="1">
      <alignment vertical="center"/>
    </xf>
    <xf numFmtId="4" fontId="48" fillId="0" borderId="13" xfId="0" applyNumberFormat="1" applyFont="1" applyFill="1" applyBorder="1" applyAlignment="1">
      <alignment vertical="center"/>
    </xf>
    <xf numFmtId="4" fontId="51" fillId="0" borderId="0" xfId="0" applyNumberFormat="1" applyFont="1" applyAlignment="1">
      <alignment vertical="center"/>
    </xf>
    <xf numFmtId="4" fontId="47" fillId="0" borderId="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4" fontId="52" fillId="0" borderId="0" xfId="0" applyNumberFormat="1" applyFont="1" applyAlignment="1">
      <alignment vertical="center"/>
    </xf>
    <xf numFmtId="4" fontId="52" fillId="0" borderId="0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4" fontId="47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1" fontId="48" fillId="0" borderId="17" xfId="0" applyNumberFormat="1" applyFont="1" applyFill="1" applyBorder="1" applyAlignment="1">
      <alignment horizontal="center" vertical="center"/>
    </xf>
    <xf numFmtId="1" fontId="48" fillId="0" borderId="12" xfId="0" applyNumberFormat="1" applyFont="1" applyFill="1" applyBorder="1" applyAlignment="1">
      <alignment horizontal="center" vertical="center" wrapText="1"/>
    </xf>
    <xf numFmtId="1" fontId="48" fillId="0" borderId="18" xfId="0" applyNumberFormat="1" applyFont="1" applyFill="1" applyBorder="1" applyAlignment="1">
      <alignment horizontal="center" vertical="center" wrapText="1"/>
    </xf>
    <xf numFmtId="1" fontId="48" fillId="0" borderId="15" xfId="0" applyNumberFormat="1" applyFont="1" applyFill="1" applyBorder="1" applyAlignment="1">
      <alignment horizontal="center" vertical="center" wrapText="1"/>
    </xf>
    <xf numFmtId="1" fontId="48" fillId="0" borderId="15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1" fontId="48" fillId="0" borderId="18" xfId="0" applyNumberFormat="1" applyFont="1" applyFill="1" applyBorder="1" applyAlignment="1">
      <alignment horizontal="center" vertical="center"/>
    </xf>
    <xf numFmtId="4" fontId="49" fillId="0" borderId="16" xfId="0" applyNumberFormat="1" applyFont="1" applyFill="1" applyBorder="1" applyAlignment="1" quotePrefix="1">
      <alignment horizontal="center"/>
    </xf>
    <xf numFmtId="0" fontId="51" fillId="0" borderId="0" xfId="0" applyNumberFormat="1" applyFont="1" applyAlignment="1">
      <alignment vertical="center"/>
    </xf>
    <xf numFmtId="0" fontId="51" fillId="0" borderId="0" xfId="0" applyNumberFormat="1" applyFont="1" applyBorder="1" applyAlignment="1">
      <alignment vertical="center"/>
    </xf>
    <xf numFmtId="0" fontId="47" fillId="0" borderId="0" xfId="0" applyNumberFormat="1" applyFont="1" applyAlignment="1" quotePrefix="1">
      <alignment horizontal="left" vertical="center" wrapText="1"/>
    </xf>
    <xf numFmtId="0" fontId="51" fillId="0" borderId="0" xfId="0" applyNumberFormat="1" applyFont="1" applyBorder="1" applyAlignment="1">
      <alignment horizontal="left" vertical="center"/>
    </xf>
    <xf numFmtId="4" fontId="47" fillId="0" borderId="0" xfId="0" applyNumberFormat="1" applyFont="1" applyAlignment="1">
      <alignment horizontal="left" vertical="center"/>
    </xf>
    <xf numFmtId="0" fontId="47" fillId="0" borderId="0" xfId="0" applyNumberFormat="1" applyFont="1" applyAlignment="1">
      <alignment horizontal="left" vertical="center"/>
    </xf>
    <xf numFmtId="168" fontId="53" fillId="0" borderId="0" xfId="0" applyNumberFormat="1" applyFont="1" applyBorder="1" applyAlignment="1">
      <alignment vertical="center"/>
    </xf>
    <xf numFmtId="4" fontId="47" fillId="0" borderId="0" xfId="0" applyNumberFormat="1" applyFont="1" applyAlignment="1" quotePrefix="1">
      <alignment horizontal="left" vertical="center"/>
    </xf>
    <xf numFmtId="0" fontId="47" fillId="0" borderId="0" xfId="0" applyNumberFormat="1" applyFont="1" applyAlignment="1" quotePrefix="1">
      <alignment horizontal="left" vertical="center"/>
    </xf>
    <xf numFmtId="0" fontId="48" fillId="0" borderId="0" xfId="0" applyFont="1" applyFill="1" applyAlignment="1" quotePrefix="1">
      <alignment horizontal="left"/>
    </xf>
    <xf numFmtId="0" fontId="48" fillId="0" borderId="17" xfId="0" applyFont="1" applyFill="1" applyBorder="1" applyAlignment="1">
      <alignment horizontal="left" vertical="center" wrapText="1"/>
    </xf>
    <xf numFmtId="4" fontId="48" fillId="0" borderId="17" xfId="0" applyNumberFormat="1" applyFont="1" applyFill="1" applyBorder="1" applyAlignment="1">
      <alignment horizontal="right" vertical="center"/>
    </xf>
    <xf numFmtId="4" fontId="48" fillId="0" borderId="17" xfId="0" applyNumberFormat="1" applyFont="1" applyFill="1" applyBorder="1" applyAlignment="1">
      <alignment horizontal="right" vertical="center" wrapText="1"/>
    </xf>
    <xf numFmtId="4" fontId="48" fillId="0" borderId="17" xfId="0" applyNumberFormat="1" applyFont="1" applyFill="1" applyBorder="1" applyAlignment="1">
      <alignment horizontal="center" vertical="center"/>
    </xf>
    <xf numFmtId="4" fontId="48" fillId="0" borderId="17" xfId="0" applyNumberFormat="1" applyFont="1" applyFill="1" applyBorder="1" applyAlignment="1" quotePrefix="1">
      <alignment horizontal="center" vertical="center" wrapText="1"/>
    </xf>
    <xf numFmtId="4" fontId="48" fillId="0" borderId="17" xfId="0" applyNumberFormat="1" applyFont="1" applyFill="1" applyBorder="1" applyAlignment="1">
      <alignment horizontal="right" vertical="center"/>
    </xf>
    <xf numFmtId="4" fontId="45" fillId="0" borderId="17" xfId="0" applyNumberFormat="1" applyFont="1" applyFill="1" applyBorder="1" applyAlignment="1">
      <alignment horizontal="right" vertical="center"/>
    </xf>
    <xf numFmtId="4" fontId="45" fillId="34" borderId="17" xfId="0" applyNumberFormat="1" applyFont="1" applyFill="1" applyBorder="1" applyAlignment="1">
      <alignment horizontal="right" vertical="center" wrapText="1"/>
    </xf>
    <xf numFmtId="168" fontId="45" fillId="0" borderId="17" xfId="0" applyNumberFormat="1" applyFont="1" applyFill="1" applyBorder="1" applyAlignment="1">
      <alignment horizontal="right" vertical="center" wrapText="1"/>
    </xf>
    <xf numFmtId="168" fontId="45" fillId="0" borderId="17" xfId="0" applyNumberFormat="1" applyFont="1" applyFill="1" applyBorder="1" applyAlignment="1">
      <alignment horizontal="right" vertical="center" wrapText="1"/>
    </xf>
    <xf numFmtId="168" fontId="48" fillId="0" borderId="17" xfId="0" applyNumberFormat="1" applyFont="1" applyFill="1" applyBorder="1" applyAlignment="1">
      <alignment horizontal="right" vertical="center" wrapText="1"/>
    </xf>
    <xf numFmtId="0" fontId="45" fillId="0" borderId="19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0" fontId="54" fillId="0" borderId="19" xfId="0" applyFont="1" applyFill="1" applyBorder="1" applyAlignment="1" quotePrefix="1">
      <alignment horizontal="left" vertical="center" wrapText="1"/>
    </xf>
    <xf numFmtId="0" fontId="54" fillId="0" borderId="20" xfId="0" applyFont="1" applyFill="1" applyBorder="1" applyAlignment="1" quotePrefix="1">
      <alignment horizontal="left" vertical="center" wrapText="1"/>
    </xf>
    <xf numFmtId="0" fontId="54" fillId="0" borderId="21" xfId="0" applyFont="1" applyFill="1" applyBorder="1" applyAlignment="1" quotePrefix="1">
      <alignment horizontal="left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8" fillId="33" borderId="19" xfId="0" applyFont="1" applyFill="1" applyBorder="1" applyAlignment="1">
      <alignment vertical="center" wrapText="1"/>
    </xf>
    <xf numFmtId="0" fontId="47" fillId="33" borderId="20" xfId="0" applyFont="1" applyFill="1" applyBorder="1" applyAlignment="1">
      <alignment vertical="center" wrapText="1"/>
    </xf>
    <xf numFmtId="0" fontId="47" fillId="33" borderId="21" xfId="0" applyFont="1" applyFill="1" applyBorder="1" applyAlignment="1">
      <alignment vertical="center" wrapText="1"/>
    </xf>
    <xf numFmtId="0" fontId="45" fillId="0" borderId="0" xfId="0" applyFont="1" applyAlignment="1" quotePrefix="1">
      <alignment horizontal="left" vertical="center" wrapText="1"/>
    </xf>
    <xf numFmtId="0" fontId="47" fillId="0" borderId="0" xfId="0" applyFont="1" applyAlignment="1">
      <alignment vertical="center" wrapText="1"/>
    </xf>
    <xf numFmtId="0" fontId="47" fillId="0" borderId="20" xfId="0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view="pageBreakPreview" zoomScale="87" zoomScaleSheetLayoutView="87" zoomScalePageLayoutView="0" workbookViewId="0" topLeftCell="A1">
      <selection activeCell="H1" sqref="H1"/>
    </sheetView>
  </sheetViews>
  <sheetFormatPr defaultColWidth="9.00390625" defaultRowHeight="12.75"/>
  <cols>
    <col min="1" max="1" width="5.75390625" style="5" customWidth="1"/>
    <col min="2" max="2" width="14.125" style="5" customWidth="1"/>
    <col min="3" max="3" width="28.125" style="5" customWidth="1"/>
    <col min="4" max="4" width="27.625" style="4" customWidth="1"/>
    <col min="5" max="5" width="24.00390625" style="4" customWidth="1"/>
    <col min="6" max="6" width="26.75390625" style="3" customWidth="1"/>
    <col min="7" max="7" width="21.625" style="4" customWidth="1"/>
    <col min="8" max="8" width="12.75390625" style="5" bestFit="1" customWidth="1"/>
    <col min="9" max="9" width="13.125" style="5" customWidth="1"/>
    <col min="10" max="16384" width="9.125" style="5" customWidth="1"/>
  </cols>
  <sheetData>
    <row r="1" spans="1:7" s="1" customFormat="1" ht="86.25" customHeight="1">
      <c r="A1" s="106" t="s">
        <v>40</v>
      </c>
      <c r="B1" s="107"/>
      <c r="C1" s="107"/>
      <c r="D1" s="107"/>
      <c r="E1" s="107"/>
      <c r="F1" s="107"/>
      <c r="G1" s="2"/>
    </row>
    <row r="2" spans="1:6" ht="20.25">
      <c r="A2" s="6" t="s">
        <v>8</v>
      </c>
      <c r="B2" s="6"/>
      <c r="C2" s="6"/>
      <c r="D2" s="7"/>
      <c r="E2" s="8"/>
      <c r="F2" s="9"/>
    </row>
    <row r="3" spans="1:5" ht="20.25">
      <c r="A3" s="69" t="s">
        <v>38</v>
      </c>
      <c r="B3" s="6"/>
      <c r="C3" s="6"/>
      <c r="D3" s="10"/>
      <c r="E3" s="2"/>
    </row>
    <row r="4" spans="1:5" ht="2.25" customHeight="1">
      <c r="A4" s="1"/>
      <c r="B4" s="11"/>
      <c r="C4" s="1"/>
      <c r="D4" s="2"/>
      <c r="E4" s="2"/>
    </row>
    <row r="5" spans="1:5" ht="2.25" customHeight="1" hidden="1">
      <c r="A5" s="1"/>
      <c r="B5" s="11"/>
      <c r="C5" s="1"/>
      <c r="D5" s="2"/>
      <c r="E5" s="2"/>
    </row>
    <row r="6" spans="1:5" ht="20.25" hidden="1">
      <c r="A6" s="1"/>
      <c r="B6" s="1"/>
      <c r="C6" s="1"/>
      <c r="D6" s="2"/>
      <c r="E6" s="2"/>
    </row>
    <row r="7" spans="1:5" ht="20.25" hidden="1">
      <c r="A7" s="1"/>
      <c r="B7" s="1"/>
      <c r="C7" s="1"/>
      <c r="D7" s="2"/>
      <c r="E7" s="2"/>
    </row>
    <row r="8" spans="1:6" ht="20.25">
      <c r="A8" s="12" t="s">
        <v>0</v>
      </c>
      <c r="B8" s="13"/>
      <c r="C8" s="13"/>
      <c r="D8" s="14" t="s">
        <v>3</v>
      </c>
      <c r="E8" s="15" t="s">
        <v>9</v>
      </c>
      <c r="F8" s="16" t="s">
        <v>2</v>
      </c>
    </row>
    <row r="9" spans="1:6" ht="20.25">
      <c r="A9" s="17"/>
      <c r="B9" s="18"/>
      <c r="C9" s="18"/>
      <c r="D9" s="19" t="s">
        <v>4</v>
      </c>
      <c r="E9" s="20" t="s">
        <v>1</v>
      </c>
      <c r="F9" s="59" t="s">
        <v>39</v>
      </c>
    </row>
    <row r="10" spans="1:7" s="23" customFormat="1" ht="23.25" customHeight="1">
      <c r="A10" s="103" t="s">
        <v>23</v>
      </c>
      <c r="B10" s="104"/>
      <c r="C10" s="105"/>
      <c r="D10" s="28">
        <f>SUM(D11:D12)</f>
        <v>73563670.01</v>
      </c>
      <c r="E10" s="28">
        <f>SUM(E11:E12)</f>
        <v>76724810.64</v>
      </c>
      <c r="F10" s="29">
        <f>SUM(F11:F12)</f>
        <v>40746400.18</v>
      </c>
      <c r="G10" s="24"/>
    </row>
    <row r="11" spans="1:7" s="23" customFormat="1" ht="23.25" customHeight="1">
      <c r="A11" s="81" t="s">
        <v>12</v>
      </c>
      <c r="B11" s="82"/>
      <c r="C11" s="83"/>
      <c r="D11" s="30">
        <v>71236114.61</v>
      </c>
      <c r="E11" s="31">
        <v>74123927.79</v>
      </c>
      <c r="F11" s="32">
        <v>38945553.3</v>
      </c>
      <c r="G11" s="24"/>
    </row>
    <row r="12" spans="1:7" s="23" customFormat="1" ht="28.5" customHeight="1">
      <c r="A12" s="81" t="s">
        <v>13</v>
      </c>
      <c r="B12" s="82"/>
      <c r="C12" s="83"/>
      <c r="D12" s="30">
        <v>2327555.4</v>
      </c>
      <c r="E12" s="31">
        <v>2600882.85</v>
      </c>
      <c r="F12" s="32">
        <v>1800846.88</v>
      </c>
      <c r="G12" s="24"/>
    </row>
    <row r="13" spans="1:7" s="23" customFormat="1" ht="23.25" customHeight="1">
      <c r="A13" s="103" t="s">
        <v>24</v>
      </c>
      <c r="B13" s="104"/>
      <c r="C13" s="105"/>
      <c r="D13" s="33">
        <f>D14+D15</f>
        <v>71668670.01</v>
      </c>
      <c r="E13" s="33">
        <f>E14+E15</f>
        <v>81132791.03</v>
      </c>
      <c r="F13" s="34">
        <f>F15+F14</f>
        <v>34595401.81</v>
      </c>
      <c r="G13" s="24"/>
    </row>
    <row r="14" spans="1:7" s="23" customFormat="1" ht="26.25" customHeight="1">
      <c r="A14" s="81" t="s">
        <v>5</v>
      </c>
      <c r="B14" s="82"/>
      <c r="C14" s="83"/>
      <c r="D14" s="31">
        <v>68583457.9</v>
      </c>
      <c r="E14" s="31">
        <v>72789012.27</v>
      </c>
      <c r="F14" s="25">
        <v>33914807.81</v>
      </c>
      <c r="G14" s="24"/>
    </row>
    <row r="15" spans="1:7" s="23" customFormat="1" ht="26.25" customHeight="1">
      <c r="A15" s="81" t="s">
        <v>6</v>
      </c>
      <c r="B15" s="82"/>
      <c r="C15" s="83"/>
      <c r="D15" s="31">
        <v>3085212.11</v>
      </c>
      <c r="E15" s="31">
        <v>8343778.76</v>
      </c>
      <c r="F15" s="25">
        <v>680594</v>
      </c>
      <c r="G15" s="65"/>
    </row>
    <row r="16" spans="1:7" s="23" customFormat="1" ht="24" customHeight="1">
      <c r="A16" s="103" t="s">
        <v>25</v>
      </c>
      <c r="B16" s="104"/>
      <c r="C16" s="105"/>
      <c r="D16" s="33">
        <f>D10-D13</f>
        <v>1895000</v>
      </c>
      <c r="E16" s="33">
        <f>E10-E13</f>
        <v>-4407980.390000001</v>
      </c>
      <c r="F16" s="34">
        <f>F10-F13</f>
        <v>6150998.369999997</v>
      </c>
      <c r="G16" s="24"/>
    </row>
    <row r="17" spans="1:9" s="23" customFormat="1" ht="28.5" customHeight="1">
      <c r="A17" s="100" t="s">
        <v>27</v>
      </c>
      <c r="B17" s="101"/>
      <c r="C17" s="102"/>
      <c r="D17" s="21">
        <f>SUM(D18:D21)</f>
        <v>300000</v>
      </c>
      <c r="E17" s="21">
        <f>SUM(E18:E21)</f>
        <v>6602980.390000001</v>
      </c>
      <c r="F17" s="22">
        <f>SUM(F18:F21)</f>
        <v>3602980.39</v>
      </c>
      <c r="G17" s="24"/>
      <c r="I17" s="24"/>
    </row>
    <row r="18" spans="1:8" s="23" customFormat="1" ht="21.75" customHeight="1">
      <c r="A18" s="81" t="s">
        <v>19</v>
      </c>
      <c r="B18" s="82"/>
      <c r="C18" s="83"/>
      <c r="D18" s="35">
        <v>0</v>
      </c>
      <c r="E18" s="35"/>
      <c r="F18" s="36"/>
      <c r="G18" s="24"/>
      <c r="H18" s="24"/>
    </row>
    <row r="19" spans="1:8" s="23" customFormat="1" ht="20.25" customHeight="1">
      <c r="A19" s="81" t="s">
        <v>11</v>
      </c>
      <c r="B19" s="82"/>
      <c r="C19" s="83"/>
      <c r="D19" s="35">
        <v>0</v>
      </c>
      <c r="E19" s="35">
        <v>3000000</v>
      </c>
      <c r="F19" s="36"/>
      <c r="G19" s="24"/>
      <c r="H19" s="24"/>
    </row>
    <row r="20" spans="1:8" s="23" customFormat="1" ht="26.25" customHeight="1">
      <c r="A20" s="81" t="s">
        <v>14</v>
      </c>
      <c r="B20" s="82"/>
      <c r="C20" s="83"/>
      <c r="D20" s="35">
        <v>0</v>
      </c>
      <c r="E20" s="35">
        <v>0</v>
      </c>
      <c r="F20" s="35">
        <v>0</v>
      </c>
      <c r="G20" s="24"/>
      <c r="H20" s="24"/>
    </row>
    <row r="21" spans="1:8" s="23" customFormat="1" ht="24" customHeight="1">
      <c r="A21" s="81" t="s">
        <v>15</v>
      </c>
      <c r="B21" s="82"/>
      <c r="C21" s="83"/>
      <c r="D21" s="31">
        <v>300000</v>
      </c>
      <c r="E21" s="31">
        <v>3602980.39</v>
      </c>
      <c r="F21" s="31">
        <v>3602980.39</v>
      </c>
      <c r="G21" s="24"/>
      <c r="H21" s="24"/>
    </row>
    <row r="22" spans="1:8" s="23" customFormat="1" ht="42" customHeight="1">
      <c r="A22" s="97" t="s">
        <v>28</v>
      </c>
      <c r="B22" s="98"/>
      <c r="C22" s="99"/>
      <c r="D22" s="37">
        <v>0</v>
      </c>
      <c r="E22" s="37">
        <v>1407980.39</v>
      </c>
      <c r="F22" s="37">
        <v>0</v>
      </c>
      <c r="G22" s="24"/>
      <c r="H22" s="24"/>
    </row>
    <row r="23" spans="1:7" s="23" customFormat="1" ht="25.5" customHeight="1">
      <c r="A23" s="100" t="s">
        <v>26</v>
      </c>
      <c r="B23" s="101"/>
      <c r="C23" s="102"/>
      <c r="D23" s="38">
        <f>D24+D25</f>
        <v>2195000</v>
      </c>
      <c r="E23" s="38">
        <f>E24+E25</f>
        <v>2195000</v>
      </c>
      <c r="F23" s="38">
        <f>F24+F25</f>
        <v>0</v>
      </c>
      <c r="G23" s="24"/>
    </row>
    <row r="24" spans="1:7" s="23" customFormat="1" ht="25.5" customHeight="1">
      <c r="A24" s="81" t="s">
        <v>7</v>
      </c>
      <c r="B24" s="82"/>
      <c r="C24" s="83"/>
      <c r="D24" s="31">
        <v>0</v>
      </c>
      <c r="E24" s="31">
        <v>0</v>
      </c>
      <c r="F24" s="25"/>
      <c r="G24" s="24"/>
    </row>
    <row r="25" spans="1:9" s="23" customFormat="1" ht="27.75" customHeight="1">
      <c r="A25" s="81" t="s">
        <v>10</v>
      </c>
      <c r="B25" s="82"/>
      <c r="C25" s="83"/>
      <c r="D25" s="31">
        <v>2195000</v>
      </c>
      <c r="E25" s="31">
        <v>2195000</v>
      </c>
      <c r="F25" s="31">
        <v>0</v>
      </c>
      <c r="G25" s="24"/>
      <c r="I25" s="24"/>
    </row>
    <row r="26" spans="1:7" s="23" customFormat="1" ht="39.75" customHeight="1">
      <c r="A26" s="108"/>
      <c r="B26" s="108"/>
      <c r="C26" s="108"/>
      <c r="D26" s="109"/>
      <c r="E26" s="73" t="s">
        <v>36</v>
      </c>
      <c r="F26" s="74" t="s">
        <v>37</v>
      </c>
      <c r="G26" s="24"/>
    </row>
    <row r="27" spans="1:7" s="23" customFormat="1" ht="26.25" customHeight="1">
      <c r="A27" s="52">
        <v>1</v>
      </c>
      <c r="B27" s="86" t="s">
        <v>30</v>
      </c>
      <c r="C27" s="87"/>
      <c r="D27" s="88"/>
      <c r="E27" s="70"/>
      <c r="F27" s="71">
        <v>0</v>
      </c>
      <c r="G27" s="67"/>
    </row>
    <row r="28" spans="1:9" s="23" customFormat="1" ht="74.25" customHeight="1">
      <c r="A28" s="53">
        <v>2</v>
      </c>
      <c r="B28" s="89" t="s">
        <v>22</v>
      </c>
      <c r="C28" s="90"/>
      <c r="D28" s="91"/>
      <c r="E28" s="72">
        <f>SUM(E29:E30)</f>
        <v>1590274.68</v>
      </c>
      <c r="F28" s="72">
        <f>SUM(F29:F29)</f>
        <v>0</v>
      </c>
      <c r="G28" s="62"/>
      <c r="H28" s="24"/>
      <c r="I28" s="24"/>
    </row>
    <row r="29" spans="1:9" s="23" customFormat="1" ht="24" customHeight="1">
      <c r="A29" s="54"/>
      <c r="B29" s="84" t="s">
        <v>29</v>
      </c>
      <c r="C29" s="85"/>
      <c r="D29" s="85"/>
      <c r="E29" s="78">
        <v>6240</v>
      </c>
      <c r="F29" s="77">
        <v>0</v>
      </c>
      <c r="G29" s="62"/>
      <c r="H29" s="64"/>
      <c r="I29" s="24"/>
    </row>
    <row r="30" spans="1:9" s="23" customFormat="1" ht="36" customHeight="1">
      <c r="A30" s="55"/>
      <c r="B30" s="93" t="s">
        <v>34</v>
      </c>
      <c r="C30" s="94"/>
      <c r="D30" s="95"/>
      <c r="E30" s="78">
        <v>1584034.68</v>
      </c>
      <c r="F30" s="77">
        <v>0</v>
      </c>
      <c r="G30" s="62"/>
      <c r="H30" s="64"/>
      <c r="I30" s="24"/>
    </row>
    <row r="31" spans="1:9" s="41" customFormat="1" ht="35.25" customHeight="1">
      <c r="A31" s="56">
        <v>3</v>
      </c>
      <c r="B31" s="89" t="s">
        <v>16</v>
      </c>
      <c r="C31" s="90"/>
      <c r="D31" s="91"/>
      <c r="E31" s="71">
        <f>SUM(E32:E33)</f>
        <v>44117</v>
      </c>
      <c r="F31" s="75">
        <v>28311</v>
      </c>
      <c r="G31" s="60"/>
      <c r="H31" s="39"/>
      <c r="I31" s="40"/>
    </row>
    <row r="32" spans="1:14" s="23" customFormat="1" ht="24.75" customHeight="1">
      <c r="A32" s="57"/>
      <c r="B32" s="84" t="s">
        <v>18</v>
      </c>
      <c r="C32" s="85"/>
      <c r="D32" s="96"/>
      <c r="E32" s="78">
        <v>31617</v>
      </c>
      <c r="F32" s="76">
        <v>15811</v>
      </c>
      <c r="G32" s="68"/>
      <c r="H32" s="42"/>
      <c r="I32" s="43"/>
      <c r="J32" s="44"/>
      <c r="K32" s="44"/>
      <c r="L32" s="44"/>
      <c r="M32" s="44"/>
      <c r="N32" s="44"/>
    </row>
    <row r="33" spans="1:14" s="23" customFormat="1" ht="36.75" customHeight="1">
      <c r="A33" s="57"/>
      <c r="B33" s="84" t="s">
        <v>17</v>
      </c>
      <c r="C33" s="85"/>
      <c r="D33" s="96"/>
      <c r="E33" s="78">
        <v>12500</v>
      </c>
      <c r="F33" s="76">
        <v>12500</v>
      </c>
      <c r="G33" s="68"/>
      <c r="H33" s="44"/>
      <c r="I33" s="44"/>
      <c r="J33" s="44"/>
      <c r="K33" s="44"/>
      <c r="L33" s="44"/>
      <c r="M33" s="44"/>
      <c r="N33" s="44"/>
    </row>
    <row r="34" spans="1:14" s="41" customFormat="1" ht="30.75" customHeight="1">
      <c r="A34" s="52">
        <v>4</v>
      </c>
      <c r="B34" s="89" t="s">
        <v>21</v>
      </c>
      <c r="C34" s="90"/>
      <c r="D34" s="91"/>
      <c r="E34" s="71">
        <f>E35+E36+E37+E38</f>
        <v>455000</v>
      </c>
      <c r="F34" s="75">
        <f>F35+F36+F37+F38</f>
        <v>150000</v>
      </c>
      <c r="G34" s="61"/>
      <c r="H34" s="45"/>
      <c r="I34" s="45"/>
      <c r="J34" s="45"/>
      <c r="K34" s="46"/>
      <c r="L34" s="46"/>
      <c r="M34" s="46"/>
      <c r="N34" s="46"/>
    </row>
    <row r="35" spans="1:14" s="41" customFormat="1" ht="48" customHeight="1">
      <c r="A35" s="58"/>
      <c r="B35" s="93" t="s">
        <v>31</v>
      </c>
      <c r="C35" s="94"/>
      <c r="D35" s="95"/>
      <c r="E35" s="79">
        <v>150000</v>
      </c>
      <c r="F35" s="76">
        <v>150000</v>
      </c>
      <c r="G35" s="63"/>
      <c r="H35" s="66"/>
      <c r="I35" s="45"/>
      <c r="J35" s="45"/>
      <c r="K35" s="46"/>
      <c r="L35" s="46"/>
      <c r="M35" s="46"/>
      <c r="N35" s="46"/>
    </row>
    <row r="36" spans="1:14" s="41" customFormat="1" ht="43.5" customHeight="1">
      <c r="A36" s="58"/>
      <c r="B36" s="84" t="s">
        <v>32</v>
      </c>
      <c r="C36" s="85"/>
      <c r="D36" s="96"/>
      <c r="E36" s="79">
        <v>300000</v>
      </c>
      <c r="F36" s="76">
        <v>0</v>
      </c>
      <c r="G36" s="63"/>
      <c r="H36" s="66"/>
      <c r="I36" s="45"/>
      <c r="J36" s="45"/>
      <c r="K36" s="46"/>
      <c r="L36" s="46"/>
      <c r="M36" s="46"/>
      <c r="N36" s="46"/>
    </row>
    <row r="37" spans="1:14" s="41" customFormat="1" ht="51.75" customHeight="1">
      <c r="A37" s="58"/>
      <c r="B37" s="93" t="s">
        <v>33</v>
      </c>
      <c r="C37" s="94"/>
      <c r="D37" s="95"/>
      <c r="E37" s="79">
        <v>5000</v>
      </c>
      <c r="F37" s="76">
        <v>0</v>
      </c>
      <c r="G37" s="63"/>
      <c r="H37" s="66"/>
      <c r="I37" s="45"/>
      <c r="J37" s="45"/>
      <c r="K37" s="46"/>
      <c r="L37" s="46"/>
      <c r="M37" s="46"/>
      <c r="N37" s="46"/>
    </row>
    <row r="38" spans="1:14" s="41" customFormat="1" ht="51.75" customHeight="1">
      <c r="A38" s="56"/>
      <c r="B38" s="93" t="s">
        <v>35</v>
      </c>
      <c r="C38" s="94"/>
      <c r="D38" s="95"/>
      <c r="E38" s="79">
        <v>0</v>
      </c>
      <c r="F38" s="76">
        <v>0</v>
      </c>
      <c r="G38" s="63"/>
      <c r="H38" s="66"/>
      <c r="I38" s="45"/>
      <c r="J38" s="45"/>
      <c r="K38" s="46"/>
      <c r="L38" s="46"/>
      <c r="M38" s="46"/>
      <c r="N38" s="46"/>
    </row>
    <row r="39" spans="1:10" s="41" customFormat="1" ht="28.5" customHeight="1">
      <c r="A39" s="56">
        <v>5</v>
      </c>
      <c r="B39" s="89" t="s">
        <v>20</v>
      </c>
      <c r="C39" s="90"/>
      <c r="D39" s="91"/>
      <c r="E39" s="80">
        <v>0</v>
      </c>
      <c r="F39" s="75">
        <v>0</v>
      </c>
      <c r="G39" s="61"/>
      <c r="H39" s="47"/>
      <c r="I39" s="47"/>
      <c r="J39" s="47"/>
    </row>
    <row r="40" spans="1:7" s="23" customFormat="1" ht="20.25">
      <c r="A40" s="48"/>
      <c r="B40" s="92"/>
      <c r="C40" s="92"/>
      <c r="D40" s="92"/>
      <c r="E40" s="92"/>
      <c r="F40" s="49"/>
      <c r="G40" s="24"/>
    </row>
    <row r="41" spans="4:9" s="23" customFormat="1" ht="20.25">
      <c r="D41" s="50"/>
      <c r="E41" s="50"/>
      <c r="F41" s="51"/>
      <c r="G41" s="50"/>
      <c r="H41" s="50"/>
      <c r="I41" s="50"/>
    </row>
    <row r="42" spans="4:9" s="23" customFormat="1" ht="20.25">
      <c r="D42" s="50"/>
      <c r="E42" s="50"/>
      <c r="F42" s="51"/>
      <c r="G42" s="50"/>
      <c r="H42" s="50"/>
      <c r="I42" s="50"/>
    </row>
    <row r="43" spans="4:9" s="23" customFormat="1" ht="20.25">
      <c r="D43" s="50"/>
      <c r="E43" s="50"/>
      <c r="F43" s="51"/>
      <c r="G43" s="50"/>
      <c r="H43" s="50"/>
      <c r="I43" s="50"/>
    </row>
    <row r="44" spans="4:9" s="23" customFormat="1" ht="20.25">
      <c r="D44" s="50"/>
      <c r="E44" s="50"/>
      <c r="F44" s="51"/>
      <c r="G44" s="50"/>
      <c r="H44" s="50"/>
      <c r="I44" s="50"/>
    </row>
    <row r="45" spans="4:9" s="23" customFormat="1" ht="20.25">
      <c r="D45" s="50"/>
      <c r="E45" s="50"/>
      <c r="F45" s="51"/>
      <c r="G45" s="50"/>
      <c r="H45" s="50"/>
      <c r="I45" s="50"/>
    </row>
    <row r="46" spans="4:9" s="23" customFormat="1" ht="20.25">
      <c r="D46" s="50"/>
      <c r="E46" s="50"/>
      <c r="F46" s="51"/>
      <c r="G46" s="50"/>
      <c r="H46" s="50"/>
      <c r="I46" s="50"/>
    </row>
    <row r="47" spans="4:9" s="23" customFormat="1" ht="20.25">
      <c r="D47" s="50"/>
      <c r="E47" s="50"/>
      <c r="F47" s="51"/>
      <c r="G47" s="50"/>
      <c r="H47" s="50"/>
      <c r="I47" s="50"/>
    </row>
    <row r="48" spans="4:9" s="23" customFormat="1" ht="20.25">
      <c r="D48" s="50"/>
      <c r="E48" s="50"/>
      <c r="F48" s="51"/>
      <c r="G48" s="50"/>
      <c r="H48" s="50"/>
      <c r="I48" s="50"/>
    </row>
    <row r="49" spans="4:9" s="23" customFormat="1" ht="20.25">
      <c r="D49" s="50"/>
      <c r="E49" s="50"/>
      <c r="F49" s="51"/>
      <c r="G49" s="50"/>
      <c r="H49" s="50"/>
      <c r="I49" s="50"/>
    </row>
    <row r="50" spans="4:9" s="23" customFormat="1" ht="20.25">
      <c r="D50" s="50"/>
      <c r="E50" s="50"/>
      <c r="F50" s="51"/>
      <c r="G50" s="50"/>
      <c r="H50" s="50"/>
      <c r="I50" s="50"/>
    </row>
    <row r="51" spans="4:9" s="23" customFormat="1" ht="20.25">
      <c r="D51" s="50"/>
      <c r="E51" s="50"/>
      <c r="F51" s="51"/>
      <c r="G51" s="50"/>
      <c r="H51" s="50"/>
      <c r="I51" s="50"/>
    </row>
    <row r="52" spans="4:9" s="23" customFormat="1" ht="20.25">
      <c r="D52" s="50"/>
      <c r="E52" s="50"/>
      <c r="F52" s="51"/>
      <c r="G52" s="50"/>
      <c r="H52" s="50"/>
      <c r="I52" s="50"/>
    </row>
    <row r="53" spans="4:9" s="23" customFormat="1" ht="20.25">
      <c r="D53" s="50"/>
      <c r="E53" s="50"/>
      <c r="F53" s="51"/>
      <c r="G53" s="50"/>
      <c r="H53" s="50"/>
      <c r="I53" s="50"/>
    </row>
    <row r="54" spans="4:9" s="23" customFormat="1" ht="20.25">
      <c r="D54" s="50"/>
      <c r="E54" s="50"/>
      <c r="F54" s="51"/>
      <c r="G54" s="50"/>
      <c r="H54" s="50"/>
      <c r="I54" s="50"/>
    </row>
    <row r="55" spans="4:9" s="23" customFormat="1" ht="20.25">
      <c r="D55" s="50"/>
      <c r="E55" s="50"/>
      <c r="F55" s="51"/>
      <c r="G55" s="50"/>
      <c r="H55" s="50"/>
      <c r="I55" s="50"/>
    </row>
    <row r="56" spans="4:9" s="23" customFormat="1" ht="20.25">
      <c r="D56" s="50"/>
      <c r="E56" s="50"/>
      <c r="F56" s="51"/>
      <c r="G56" s="50"/>
      <c r="H56" s="50"/>
      <c r="I56" s="50"/>
    </row>
    <row r="57" spans="4:9" s="23" customFormat="1" ht="20.25">
      <c r="D57" s="50"/>
      <c r="E57" s="50"/>
      <c r="F57" s="51"/>
      <c r="G57" s="50"/>
      <c r="H57" s="50"/>
      <c r="I57" s="50"/>
    </row>
    <row r="58" spans="4:9" s="23" customFormat="1" ht="20.25">
      <c r="D58" s="50"/>
      <c r="E58" s="50"/>
      <c r="F58" s="51"/>
      <c r="G58" s="50"/>
      <c r="H58" s="50"/>
      <c r="I58" s="50"/>
    </row>
    <row r="59" spans="4:9" s="23" customFormat="1" ht="20.25">
      <c r="D59" s="50"/>
      <c r="E59" s="50"/>
      <c r="F59" s="51"/>
      <c r="G59" s="50"/>
      <c r="H59" s="50"/>
      <c r="I59" s="50"/>
    </row>
    <row r="60" spans="4:9" s="23" customFormat="1" ht="20.25">
      <c r="D60" s="50"/>
      <c r="E60" s="50"/>
      <c r="F60" s="51"/>
      <c r="G60" s="50"/>
      <c r="H60" s="50"/>
      <c r="I60" s="50"/>
    </row>
    <row r="61" spans="4:9" s="23" customFormat="1" ht="20.25">
      <c r="D61" s="50"/>
      <c r="E61" s="50"/>
      <c r="F61" s="51"/>
      <c r="G61" s="50"/>
      <c r="H61" s="50"/>
      <c r="I61" s="50"/>
    </row>
    <row r="62" spans="4:9" s="23" customFormat="1" ht="20.25">
      <c r="D62" s="50"/>
      <c r="E62" s="50"/>
      <c r="F62" s="51"/>
      <c r="G62" s="50"/>
      <c r="H62" s="50"/>
      <c r="I62" s="50"/>
    </row>
    <row r="63" spans="4:9" s="23" customFormat="1" ht="20.25">
      <c r="D63" s="50"/>
      <c r="E63" s="50"/>
      <c r="F63" s="51"/>
      <c r="G63" s="50"/>
      <c r="H63" s="50"/>
      <c r="I63" s="50"/>
    </row>
    <row r="64" spans="4:9" s="23" customFormat="1" ht="20.25">
      <c r="D64" s="50"/>
      <c r="E64" s="50"/>
      <c r="F64" s="51"/>
      <c r="G64" s="50"/>
      <c r="H64" s="50"/>
      <c r="I64" s="50"/>
    </row>
    <row r="65" spans="4:9" s="23" customFormat="1" ht="20.25">
      <c r="D65" s="50"/>
      <c r="E65" s="50"/>
      <c r="F65" s="51"/>
      <c r="G65" s="50"/>
      <c r="H65" s="50"/>
      <c r="I65" s="50"/>
    </row>
    <row r="66" spans="4:9" s="23" customFormat="1" ht="20.25">
      <c r="D66" s="50"/>
      <c r="E66" s="50"/>
      <c r="F66" s="51"/>
      <c r="G66" s="50"/>
      <c r="H66" s="50"/>
      <c r="I66" s="50"/>
    </row>
    <row r="67" spans="4:9" s="23" customFormat="1" ht="20.25">
      <c r="D67" s="50"/>
      <c r="E67" s="50"/>
      <c r="F67" s="51"/>
      <c r="G67" s="50"/>
      <c r="H67" s="50"/>
      <c r="I67" s="50"/>
    </row>
    <row r="68" spans="4:9" s="23" customFormat="1" ht="20.25">
      <c r="D68" s="50"/>
      <c r="E68" s="50"/>
      <c r="F68" s="51"/>
      <c r="G68" s="50"/>
      <c r="H68" s="50"/>
      <c r="I68" s="50"/>
    </row>
    <row r="69" spans="4:9" s="23" customFormat="1" ht="20.25">
      <c r="D69" s="50"/>
      <c r="E69" s="50"/>
      <c r="F69" s="51"/>
      <c r="G69" s="50"/>
      <c r="H69" s="50"/>
      <c r="I69" s="50"/>
    </row>
    <row r="70" spans="4:9" s="23" customFormat="1" ht="20.25">
      <c r="D70" s="50"/>
      <c r="E70" s="50"/>
      <c r="F70" s="51"/>
      <c r="G70" s="50"/>
      <c r="H70" s="50"/>
      <c r="I70" s="50"/>
    </row>
    <row r="71" spans="4:9" s="23" customFormat="1" ht="20.25">
      <c r="D71" s="50"/>
      <c r="E71" s="50"/>
      <c r="F71" s="51"/>
      <c r="G71" s="50"/>
      <c r="H71" s="50"/>
      <c r="I71" s="50"/>
    </row>
    <row r="72" spans="4:9" s="23" customFormat="1" ht="20.25">
      <c r="D72" s="50"/>
      <c r="E72" s="50"/>
      <c r="F72" s="51"/>
      <c r="G72" s="50"/>
      <c r="H72" s="50"/>
      <c r="I72" s="50"/>
    </row>
    <row r="73" spans="4:9" s="23" customFormat="1" ht="20.25">
      <c r="D73" s="50"/>
      <c r="E73" s="50"/>
      <c r="F73" s="51"/>
      <c r="G73" s="50"/>
      <c r="H73" s="50"/>
      <c r="I73" s="50"/>
    </row>
    <row r="74" spans="4:9" s="23" customFormat="1" ht="20.25">
      <c r="D74" s="50"/>
      <c r="E74" s="50"/>
      <c r="F74" s="51"/>
      <c r="G74" s="50"/>
      <c r="H74" s="50"/>
      <c r="I74" s="50"/>
    </row>
    <row r="75" spans="4:9" s="23" customFormat="1" ht="20.25">
      <c r="D75" s="50"/>
      <c r="E75" s="50"/>
      <c r="F75" s="51"/>
      <c r="G75" s="50"/>
      <c r="H75" s="50"/>
      <c r="I75" s="50"/>
    </row>
    <row r="76" spans="4:9" s="23" customFormat="1" ht="20.25">
      <c r="D76" s="50"/>
      <c r="E76" s="50"/>
      <c r="F76" s="51"/>
      <c r="G76" s="50"/>
      <c r="H76" s="50"/>
      <c r="I76" s="50"/>
    </row>
    <row r="77" spans="4:9" s="23" customFormat="1" ht="20.25">
      <c r="D77" s="50"/>
      <c r="E77" s="50"/>
      <c r="F77" s="51"/>
      <c r="G77" s="50"/>
      <c r="H77" s="50"/>
      <c r="I77" s="50"/>
    </row>
    <row r="78" spans="4:9" s="23" customFormat="1" ht="20.25">
      <c r="D78" s="50"/>
      <c r="E78" s="50"/>
      <c r="F78" s="51"/>
      <c r="G78" s="50"/>
      <c r="H78" s="50"/>
      <c r="I78" s="50"/>
    </row>
    <row r="79" spans="4:9" s="23" customFormat="1" ht="20.25">
      <c r="D79" s="50"/>
      <c r="E79" s="50"/>
      <c r="F79" s="51"/>
      <c r="G79" s="50"/>
      <c r="H79" s="50"/>
      <c r="I79" s="50"/>
    </row>
    <row r="80" spans="4:9" s="23" customFormat="1" ht="20.25">
      <c r="D80" s="50"/>
      <c r="E80" s="50"/>
      <c r="F80" s="51"/>
      <c r="G80" s="50"/>
      <c r="H80" s="50"/>
      <c r="I80" s="50"/>
    </row>
    <row r="81" spans="4:9" s="23" customFormat="1" ht="20.25">
      <c r="D81" s="50"/>
      <c r="E81" s="50"/>
      <c r="F81" s="51"/>
      <c r="G81" s="50"/>
      <c r="H81" s="50"/>
      <c r="I81" s="50"/>
    </row>
    <row r="82" spans="4:9" s="23" customFormat="1" ht="20.25">
      <c r="D82" s="50"/>
      <c r="E82" s="50"/>
      <c r="F82" s="51"/>
      <c r="G82" s="50"/>
      <c r="H82" s="50"/>
      <c r="I82" s="50"/>
    </row>
    <row r="83" spans="4:9" s="23" customFormat="1" ht="20.25">
      <c r="D83" s="50"/>
      <c r="E83" s="50"/>
      <c r="F83" s="51"/>
      <c r="G83" s="50"/>
      <c r="H83" s="50"/>
      <c r="I83" s="50"/>
    </row>
    <row r="84" spans="4:9" s="23" customFormat="1" ht="20.25">
      <c r="D84" s="50"/>
      <c r="E84" s="50"/>
      <c r="F84" s="51"/>
      <c r="G84" s="50"/>
      <c r="H84" s="50"/>
      <c r="I84" s="50"/>
    </row>
    <row r="85" spans="4:9" s="23" customFormat="1" ht="20.25">
      <c r="D85" s="50"/>
      <c r="E85" s="50"/>
      <c r="F85" s="51"/>
      <c r="G85" s="50"/>
      <c r="H85" s="50"/>
      <c r="I85" s="50"/>
    </row>
    <row r="86" spans="4:9" s="23" customFormat="1" ht="20.25">
      <c r="D86" s="50"/>
      <c r="E86" s="50"/>
      <c r="F86" s="51"/>
      <c r="G86" s="50"/>
      <c r="H86" s="50"/>
      <c r="I86" s="50"/>
    </row>
    <row r="87" spans="4:9" s="23" customFormat="1" ht="20.25">
      <c r="D87" s="50"/>
      <c r="E87" s="50"/>
      <c r="F87" s="51"/>
      <c r="G87" s="50"/>
      <c r="H87" s="50"/>
      <c r="I87" s="50"/>
    </row>
    <row r="88" spans="4:9" s="23" customFormat="1" ht="20.25">
      <c r="D88" s="50"/>
      <c r="E88" s="50"/>
      <c r="F88" s="51"/>
      <c r="G88" s="50"/>
      <c r="H88" s="50"/>
      <c r="I88" s="50"/>
    </row>
    <row r="89" spans="4:9" s="23" customFormat="1" ht="20.25">
      <c r="D89" s="50"/>
      <c r="E89" s="50"/>
      <c r="F89" s="51"/>
      <c r="G89" s="50"/>
      <c r="H89" s="50"/>
      <c r="I89" s="50"/>
    </row>
    <row r="90" spans="4:9" s="23" customFormat="1" ht="20.25">
      <c r="D90" s="50"/>
      <c r="E90" s="50"/>
      <c r="F90" s="51"/>
      <c r="G90" s="50"/>
      <c r="H90" s="50"/>
      <c r="I90" s="50"/>
    </row>
    <row r="91" spans="4:9" s="23" customFormat="1" ht="20.25">
      <c r="D91" s="50"/>
      <c r="E91" s="50"/>
      <c r="F91" s="51"/>
      <c r="G91" s="50"/>
      <c r="H91" s="50"/>
      <c r="I91" s="50"/>
    </row>
    <row r="92" spans="4:9" s="23" customFormat="1" ht="20.25">
      <c r="D92" s="50"/>
      <c r="E92" s="50"/>
      <c r="F92" s="51"/>
      <c r="G92" s="50"/>
      <c r="H92" s="50"/>
      <c r="I92" s="50"/>
    </row>
    <row r="93" spans="4:9" s="23" customFormat="1" ht="20.25">
      <c r="D93" s="50"/>
      <c r="E93" s="50"/>
      <c r="F93" s="51"/>
      <c r="G93" s="50"/>
      <c r="H93" s="50"/>
      <c r="I93" s="50"/>
    </row>
    <row r="94" spans="4:9" s="23" customFormat="1" ht="20.25">
      <c r="D94" s="50"/>
      <c r="E94" s="50"/>
      <c r="F94" s="51"/>
      <c r="G94" s="50"/>
      <c r="H94" s="50"/>
      <c r="I94" s="50"/>
    </row>
    <row r="95" spans="4:9" s="23" customFormat="1" ht="20.25">
      <c r="D95" s="50"/>
      <c r="E95" s="50"/>
      <c r="F95" s="51"/>
      <c r="G95" s="50"/>
      <c r="H95" s="50"/>
      <c r="I95" s="50"/>
    </row>
    <row r="96" spans="4:9" s="23" customFormat="1" ht="20.25">
      <c r="D96" s="50"/>
      <c r="E96" s="50"/>
      <c r="F96" s="51"/>
      <c r="G96" s="50"/>
      <c r="H96" s="50"/>
      <c r="I96" s="50"/>
    </row>
    <row r="97" spans="4:9" s="23" customFormat="1" ht="20.25">
      <c r="D97" s="50"/>
      <c r="E97" s="50"/>
      <c r="F97" s="51"/>
      <c r="G97" s="50"/>
      <c r="H97" s="50"/>
      <c r="I97" s="50"/>
    </row>
    <row r="98" spans="4:9" s="23" customFormat="1" ht="20.25">
      <c r="D98" s="50"/>
      <c r="E98" s="50"/>
      <c r="F98" s="51"/>
      <c r="G98" s="50"/>
      <c r="H98" s="50"/>
      <c r="I98" s="50"/>
    </row>
    <row r="99" spans="4:9" s="23" customFormat="1" ht="20.25">
      <c r="D99" s="50"/>
      <c r="E99" s="50"/>
      <c r="F99" s="51"/>
      <c r="G99" s="50"/>
      <c r="H99" s="50"/>
      <c r="I99" s="50"/>
    </row>
    <row r="100" spans="4:9" s="23" customFormat="1" ht="20.25">
      <c r="D100" s="50"/>
      <c r="E100" s="50"/>
      <c r="F100" s="51"/>
      <c r="G100" s="50"/>
      <c r="H100" s="50"/>
      <c r="I100" s="50"/>
    </row>
    <row r="101" spans="4:9" s="23" customFormat="1" ht="20.25">
      <c r="D101" s="50"/>
      <c r="E101" s="50"/>
      <c r="F101" s="51"/>
      <c r="G101" s="50"/>
      <c r="H101" s="50"/>
      <c r="I101" s="50"/>
    </row>
    <row r="102" spans="4:9" s="23" customFormat="1" ht="20.25">
      <c r="D102" s="50"/>
      <c r="E102" s="50"/>
      <c r="F102" s="51"/>
      <c r="G102" s="50"/>
      <c r="H102" s="50"/>
      <c r="I102" s="50"/>
    </row>
    <row r="103" spans="4:9" s="23" customFormat="1" ht="20.25">
      <c r="D103" s="50"/>
      <c r="E103" s="50"/>
      <c r="F103" s="51"/>
      <c r="G103" s="50"/>
      <c r="H103" s="50"/>
      <c r="I103" s="50"/>
    </row>
    <row r="104" spans="4:9" s="23" customFormat="1" ht="20.25">
      <c r="D104" s="50"/>
      <c r="E104" s="50"/>
      <c r="F104" s="51"/>
      <c r="G104" s="50"/>
      <c r="H104" s="50"/>
      <c r="I104" s="50"/>
    </row>
    <row r="105" spans="4:9" s="23" customFormat="1" ht="20.25">
      <c r="D105" s="50"/>
      <c r="E105" s="50"/>
      <c r="F105" s="51"/>
      <c r="G105" s="50"/>
      <c r="H105" s="50"/>
      <c r="I105" s="50"/>
    </row>
    <row r="106" spans="4:9" s="23" customFormat="1" ht="20.25">
      <c r="D106" s="50"/>
      <c r="E106" s="50"/>
      <c r="F106" s="51"/>
      <c r="G106" s="50"/>
      <c r="H106" s="50"/>
      <c r="I106" s="50"/>
    </row>
    <row r="107" spans="4:9" s="23" customFormat="1" ht="20.25">
      <c r="D107" s="50"/>
      <c r="E107" s="50"/>
      <c r="F107" s="51"/>
      <c r="G107" s="50"/>
      <c r="H107" s="50"/>
      <c r="I107" s="50"/>
    </row>
    <row r="108" spans="4:9" s="23" customFormat="1" ht="20.25">
      <c r="D108" s="50"/>
      <c r="E108" s="50"/>
      <c r="F108" s="51"/>
      <c r="G108" s="50"/>
      <c r="H108" s="50"/>
      <c r="I108" s="50"/>
    </row>
    <row r="109" spans="4:9" s="23" customFormat="1" ht="20.25">
      <c r="D109" s="50"/>
      <c r="E109" s="50"/>
      <c r="F109" s="51"/>
      <c r="G109" s="50"/>
      <c r="H109" s="50"/>
      <c r="I109" s="50"/>
    </row>
    <row r="110" spans="4:9" s="23" customFormat="1" ht="20.25">
      <c r="D110" s="50"/>
      <c r="E110" s="50"/>
      <c r="F110" s="51"/>
      <c r="G110" s="50"/>
      <c r="H110" s="50"/>
      <c r="I110" s="50"/>
    </row>
    <row r="111" spans="4:9" s="23" customFormat="1" ht="20.25">
      <c r="D111" s="50"/>
      <c r="E111" s="50"/>
      <c r="F111" s="51"/>
      <c r="G111" s="50"/>
      <c r="H111" s="50"/>
      <c r="I111" s="50"/>
    </row>
    <row r="112" spans="4:9" s="23" customFormat="1" ht="20.25">
      <c r="D112" s="50"/>
      <c r="E112" s="50"/>
      <c r="F112" s="51"/>
      <c r="G112" s="50"/>
      <c r="H112" s="50"/>
      <c r="I112" s="50"/>
    </row>
    <row r="113" spans="4:9" s="23" customFormat="1" ht="20.25">
      <c r="D113" s="50"/>
      <c r="E113" s="50"/>
      <c r="F113" s="51"/>
      <c r="G113" s="50"/>
      <c r="H113" s="50"/>
      <c r="I113" s="50"/>
    </row>
    <row r="114" spans="4:9" s="23" customFormat="1" ht="20.25">
      <c r="D114" s="50"/>
      <c r="E114" s="50"/>
      <c r="F114" s="51"/>
      <c r="G114" s="50"/>
      <c r="H114" s="50"/>
      <c r="I114" s="50"/>
    </row>
    <row r="115" spans="4:9" s="23" customFormat="1" ht="20.25">
      <c r="D115" s="50"/>
      <c r="E115" s="50"/>
      <c r="F115" s="51"/>
      <c r="G115" s="50"/>
      <c r="H115" s="50"/>
      <c r="I115" s="50"/>
    </row>
    <row r="116" spans="4:9" s="23" customFormat="1" ht="20.25">
      <c r="D116" s="50"/>
      <c r="E116" s="50"/>
      <c r="F116" s="51"/>
      <c r="G116" s="50"/>
      <c r="H116" s="50"/>
      <c r="I116" s="50"/>
    </row>
    <row r="117" spans="4:9" s="23" customFormat="1" ht="20.25">
      <c r="D117" s="50"/>
      <c r="E117" s="50"/>
      <c r="F117" s="51"/>
      <c r="G117" s="50"/>
      <c r="H117" s="50"/>
      <c r="I117" s="50"/>
    </row>
    <row r="118" spans="4:9" s="23" customFormat="1" ht="20.25">
      <c r="D118" s="50"/>
      <c r="E118" s="50"/>
      <c r="F118" s="51"/>
      <c r="G118" s="50"/>
      <c r="H118" s="50"/>
      <c r="I118" s="50"/>
    </row>
    <row r="119" spans="4:9" s="23" customFormat="1" ht="20.25">
      <c r="D119" s="50"/>
      <c r="E119" s="50"/>
      <c r="F119" s="51"/>
      <c r="G119" s="50"/>
      <c r="H119" s="50"/>
      <c r="I119" s="50"/>
    </row>
    <row r="120" spans="4:9" s="23" customFormat="1" ht="20.25">
      <c r="D120" s="50"/>
      <c r="E120" s="50"/>
      <c r="F120" s="51"/>
      <c r="G120" s="50"/>
      <c r="H120" s="50"/>
      <c r="I120" s="50"/>
    </row>
    <row r="121" spans="4:9" s="23" customFormat="1" ht="20.25">
      <c r="D121" s="50"/>
      <c r="E121" s="50"/>
      <c r="F121" s="51"/>
      <c r="G121" s="50"/>
      <c r="H121" s="50"/>
      <c r="I121" s="50"/>
    </row>
    <row r="122" spans="4:9" s="23" customFormat="1" ht="20.25">
      <c r="D122" s="50"/>
      <c r="E122" s="50"/>
      <c r="F122" s="51"/>
      <c r="G122" s="50"/>
      <c r="H122" s="50"/>
      <c r="I122" s="50"/>
    </row>
    <row r="123" spans="4:9" s="23" customFormat="1" ht="20.25">
      <c r="D123" s="50"/>
      <c r="E123" s="50"/>
      <c r="F123" s="51"/>
      <c r="G123" s="50"/>
      <c r="H123" s="50"/>
      <c r="I123" s="50"/>
    </row>
    <row r="124" spans="4:9" s="23" customFormat="1" ht="20.25">
      <c r="D124" s="50"/>
      <c r="E124" s="50"/>
      <c r="F124" s="51"/>
      <c r="G124" s="50"/>
      <c r="H124" s="50"/>
      <c r="I124" s="50"/>
    </row>
    <row r="125" spans="4:9" s="23" customFormat="1" ht="20.25">
      <c r="D125" s="50"/>
      <c r="E125" s="50"/>
      <c r="F125" s="51"/>
      <c r="G125" s="50"/>
      <c r="H125" s="50"/>
      <c r="I125" s="50"/>
    </row>
    <row r="126" spans="4:9" ht="20.25">
      <c r="D126" s="26"/>
      <c r="E126" s="26"/>
      <c r="F126" s="27"/>
      <c r="G126" s="26"/>
      <c r="H126" s="26"/>
      <c r="I126" s="26"/>
    </row>
    <row r="127" spans="4:9" ht="20.25">
      <c r="D127" s="26"/>
      <c r="E127" s="26"/>
      <c r="F127" s="27"/>
      <c r="G127" s="26"/>
      <c r="H127" s="26"/>
      <c r="I127" s="26"/>
    </row>
    <row r="128" spans="4:9" ht="20.25">
      <c r="D128" s="26"/>
      <c r="E128" s="26"/>
      <c r="F128" s="27"/>
      <c r="G128" s="26"/>
      <c r="H128" s="26"/>
      <c r="I128" s="26"/>
    </row>
    <row r="129" spans="4:9" ht="20.25">
      <c r="D129" s="26"/>
      <c r="E129" s="26"/>
      <c r="F129" s="27"/>
      <c r="G129" s="26"/>
      <c r="H129" s="26"/>
      <c r="I129" s="26"/>
    </row>
    <row r="130" spans="4:9" ht="20.25">
      <c r="D130" s="26"/>
      <c r="E130" s="26"/>
      <c r="F130" s="27"/>
      <c r="G130" s="26"/>
      <c r="H130" s="26"/>
      <c r="I130" s="26"/>
    </row>
    <row r="131" spans="4:9" ht="20.25">
      <c r="D131" s="26"/>
      <c r="E131" s="26"/>
      <c r="F131" s="27"/>
      <c r="G131" s="26"/>
      <c r="H131" s="26"/>
      <c r="I131" s="26"/>
    </row>
    <row r="132" spans="4:9" ht="20.25">
      <c r="D132" s="26"/>
      <c r="E132" s="26"/>
      <c r="F132" s="27"/>
      <c r="G132" s="26"/>
      <c r="H132" s="26"/>
      <c r="I132" s="26"/>
    </row>
    <row r="133" spans="4:9" ht="20.25">
      <c r="D133" s="26"/>
      <c r="E133" s="26"/>
      <c r="F133" s="27"/>
      <c r="G133" s="26"/>
      <c r="H133" s="26"/>
      <c r="I133" s="26"/>
    </row>
    <row r="134" spans="4:9" ht="20.25">
      <c r="D134" s="26"/>
      <c r="E134" s="26"/>
      <c r="F134" s="27"/>
      <c r="G134" s="26"/>
      <c r="H134" s="26"/>
      <c r="I134" s="26"/>
    </row>
    <row r="135" spans="4:9" ht="20.25">
      <c r="D135" s="26"/>
      <c r="E135" s="26"/>
      <c r="F135" s="27"/>
      <c r="G135" s="26"/>
      <c r="H135" s="26"/>
      <c r="I135" s="26"/>
    </row>
    <row r="136" spans="4:9" ht="20.25">
      <c r="D136" s="26"/>
      <c r="E136" s="26"/>
      <c r="F136" s="27"/>
      <c r="G136" s="26"/>
      <c r="H136" s="26"/>
      <c r="I136" s="26"/>
    </row>
    <row r="137" spans="4:9" ht="20.25">
      <c r="D137" s="26"/>
      <c r="E137" s="26"/>
      <c r="F137" s="27"/>
      <c r="G137" s="26"/>
      <c r="H137" s="26"/>
      <c r="I137" s="26"/>
    </row>
    <row r="138" spans="4:9" ht="20.25">
      <c r="D138" s="26"/>
      <c r="E138" s="26"/>
      <c r="F138" s="27"/>
      <c r="G138" s="26"/>
      <c r="H138" s="26"/>
      <c r="I138" s="26"/>
    </row>
    <row r="139" spans="4:9" ht="20.25">
      <c r="D139" s="26"/>
      <c r="E139" s="26"/>
      <c r="F139" s="27"/>
      <c r="G139" s="26"/>
      <c r="H139" s="26"/>
      <c r="I139" s="26"/>
    </row>
    <row r="140" spans="4:9" ht="20.25">
      <c r="D140" s="26"/>
      <c r="E140" s="26"/>
      <c r="F140" s="27"/>
      <c r="G140" s="26"/>
      <c r="H140" s="26"/>
      <c r="I140" s="26"/>
    </row>
    <row r="141" spans="4:9" ht="20.25">
      <c r="D141" s="26"/>
      <c r="E141" s="26"/>
      <c r="F141" s="27"/>
      <c r="G141" s="26"/>
      <c r="H141" s="26"/>
      <c r="I141" s="26"/>
    </row>
    <row r="142" spans="4:9" ht="20.25">
      <c r="D142" s="26"/>
      <c r="E142" s="26"/>
      <c r="F142" s="27"/>
      <c r="G142" s="26"/>
      <c r="H142" s="26"/>
      <c r="I142" s="26"/>
    </row>
    <row r="143" spans="4:9" ht="20.25">
      <c r="D143" s="26"/>
      <c r="E143" s="26"/>
      <c r="F143" s="27"/>
      <c r="G143" s="26"/>
      <c r="H143" s="26"/>
      <c r="I143" s="26"/>
    </row>
    <row r="144" spans="4:9" ht="20.25">
      <c r="D144" s="26"/>
      <c r="E144" s="26"/>
      <c r="F144" s="27"/>
      <c r="G144" s="26"/>
      <c r="H144" s="26"/>
      <c r="I144" s="26"/>
    </row>
    <row r="145" spans="4:9" ht="20.25">
      <c r="D145" s="26"/>
      <c r="E145" s="26"/>
      <c r="F145" s="27"/>
      <c r="G145" s="26"/>
      <c r="H145" s="26"/>
      <c r="I145" s="26"/>
    </row>
    <row r="146" spans="4:9" ht="20.25">
      <c r="D146" s="26"/>
      <c r="E146" s="26"/>
      <c r="F146" s="27"/>
      <c r="G146" s="26"/>
      <c r="H146" s="26"/>
      <c r="I146" s="26"/>
    </row>
    <row r="147" spans="4:9" ht="20.25">
      <c r="D147" s="26"/>
      <c r="E147" s="26"/>
      <c r="F147" s="27"/>
      <c r="G147" s="26"/>
      <c r="H147" s="26"/>
      <c r="I147" s="26"/>
    </row>
    <row r="148" spans="4:9" ht="20.25">
      <c r="D148" s="26"/>
      <c r="E148" s="26"/>
      <c r="F148" s="27"/>
      <c r="G148" s="26"/>
      <c r="H148" s="26"/>
      <c r="I148" s="26"/>
    </row>
    <row r="149" spans="4:9" ht="20.25">
      <c r="D149" s="26"/>
      <c r="E149" s="26"/>
      <c r="F149" s="27"/>
      <c r="G149" s="26"/>
      <c r="H149" s="26"/>
      <c r="I149" s="26"/>
    </row>
    <row r="150" spans="4:9" ht="20.25">
      <c r="D150" s="26"/>
      <c r="E150" s="26"/>
      <c r="F150" s="27"/>
      <c r="G150" s="26"/>
      <c r="H150" s="26"/>
      <c r="I150" s="26"/>
    </row>
    <row r="151" spans="4:9" ht="20.25">
      <c r="D151" s="26"/>
      <c r="E151" s="26"/>
      <c r="F151" s="27"/>
      <c r="G151" s="26"/>
      <c r="H151" s="26"/>
      <c r="I151" s="26"/>
    </row>
    <row r="152" spans="4:9" ht="20.25">
      <c r="D152" s="26"/>
      <c r="E152" s="26"/>
      <c r="F152" s="27"/>
      <c r="G152" s="26"/>
      <c r="H152" s="26"/>
      <c r="I152" s="26"/>
    </row>
    <row r="153" spans="4:9" ht="20.25">
      <c r="D153" s="26"/>
      <c r="E153" s="26"/>
      <c r="F153" s="27"/>
      <c r="G153" s="26"/>
      <c r="H153" s="26"/>
      <c r="I153" s="26"/>
    </row>
    <row r="154" spans="4:9" ht="20.25">
      <c r="D154" s="26"/>
      <c r="E154" s="26"/>
      <c r="F154" s="27"/>
      <c r="G154" s="26"/>
      <c r="H154" s="26"/>
      <c r="I154" s="26"/>
    </row>
    <row r="155" spans="4:9" ht="20.25">
      <c r="D155" s="26"/>
      <c r="E155" s="26"/>
      <c r="F155" s="27"/>
      <c r="G155" s="26"/>
      <c r="H155" s="26"/>
      <c r="I155" s="26"/>
    </row>
    <row r="156" spans="4:9" ht="20.25">
      <c r="D156" s="26"/>
      <c r="E156" s="26"/>
      <c r="F156" s="27"/>
      <c r="G156" s="26"/>
      <c r="H156" s="26"/>
      <c r="I156" s="26"/>
    </row>
    <row r="157" spans="4:9" ht="20.25">
      <c r="D157" s="26"/>
      <c r="E157" s="26"/>
      <c r="F157" s="27"/>
      <c r="G157" s="26"/>
      <c r="H157" s="26"/>
      <c r="I157" s="26"/>
    </row>
    <row r="158" spans="4:9" ht="20.25">
      <c r="D158" s="26"/>
      <c r="E158" s="26"/>
      <c r="F158" s="27"/>
      <c r="G158" s="26"/>
      <c r="H158" s="26"/>
      <c r="I158" s="26"/>
    </row>
    <row r="159" spans="4:9" ht="20.25">
      <c r="D159" s="26"/>
      <c r="E159" s="26"/>
      <c r="F159" s="27"/>
      <c r="G159" s="26"/>
      <c r="H159" s="26"/>
      <c r="I159" s="26"/>
    </row>
    <row r="160" spans="4:9" ht="20.25">
      <c r="D160" s="26"/>
      <c r="E160" s="26"/>
      <c r="F160" s="27"/>
      <c r="G160" s="26"/>
      <c r="H160" s="26"/>
      <c r="I160" s="26"/>
    </row>
    <row r="161" spans="4:9" ht="20.25">
      <c r="D161" s="26"/>
      <c r="E161" s="26"/>
      <c r="F161" s="27"/>
      <c r="G161" s="26"/>
      <c r="H161" s="26"/>
      <c r="I161" s="26"/>
    </row>
    <row r="162" spans="4:9" ht="20.25">
      <c r="D162" s="26"/>
      <c r="E162" s="26"/>
      <c r="F162" s="27"/>
      <c r="G162" s="26"/>
      <c r="H162" s="26"/>
      <c r="I162" s="26"/>
    </row>
    <row r="163" spans="4:9" ht="20.25">
      <c r="D163" s="26"/>
      <c r="E163" s="26"/>
      <c r="F163" s="27"/>
      <c r="G163" s="26"/>
      <c r="H163" s="26"/>
      <c r="I163" s="26"/>
    </row>
    <row r="164" spans="4:9" ht="20.25">
      <c r="D164" s="26"/>
      <c r="E164" s="26"/>
      <c r="F164" s="27"/>
      <c r="G164" s="26"/>
      <c r="H164" s="26"/>
      <c r="I164" s="26"/>
    </row>
    <row r="165" spans="4:9" ht="20.25">
      <c r="D165" s="26"/>
      <c r="E165" s="26"/>
      <c r="F165" s="27"/>
      <c r="G165" s="26"/>
      <c r="H165" s="26"/>
      <c r="I165" s="26"/>
    </row>
    <row r="166" spans="4:9" ht="20.25">
      <c r="D166" s="26"/>
      <c r="E166" s="26"/>
      <c r="F166" s="27"/>
      <c r="G166" s="26"/>
      <c r="H166" s="26"/>
      <c r="I166" s="26"/>
    </row>
    <row r="167" spans="4:9" ht="20.25">
      <c r="D167" s="26"/>
      <c r="E167" s="26"/>
      <c r="F167" s="27"/>
      <c r="G167" s="26"/>
      <c r="H167" s="26"/>
      <c r="I167" s="26"/>
    </row>
    <row r="168" spans="4:9" ht="20.25">
      <c r="D168" s="26"/>
      <c r="E168" s="26"/>
      <c r="F168" s="27"/>
      <c r="G168" s="26"/>
      <c r="H168" s="26"/>
      <c r="I168" s="26"/>
    </row>
    <row r="169" spans="4:9" ht="20.25">
      <c r="D169" s="26"/>
      <c r="E169" s="26"/>
      <c r="F169" s="27"/>
      <c r="G169" s="26"/>
      <c r="H169" s="26"/>
      <c r="I169" s="26"/>
    </row>
    <row r="170" spans="4:9" ht="20.25">
      <c r="D170" s="26"/>
      <c r="E170" s="26"/>
      <c r="F170" s="27"/>
      <c r="G170" s="26"/>
      <c r="H170" s="26"/>
      <c r="I170" s="26"/>
    </row>
    <row r="171" spans="4:9" ht="20.25">
      <c r="D171" s="26"/>
      <c r="E171" s="26"/>
      <c r="F171" s="27"/>
      <c r="G171" s="26"/>
      <c r="H171" s="26"/>
      <c r="I171" s="26"/>
    </row>
    <row r="172" spans="4:9" ht="20.25">
      <c r="D172" s="26"/>
      <c r="E172" s="26"/>
      <c r="F172" s="27"/>
      <c r="G172" s="26"/>
      <c r="H172" s="26"/>
      <c r="I172" s="26"/>
    </row>
    <row r="173" spans="4:9" ht="20.25">
      <c r="D173" s="26"/>
      <c r="E173" s="26"/>
      <c r="F173" s="27"/>
      <c r="G173" s="26"/>
      <c r="H173" s="26"/>
      <c r="I173" s="26"/>
    </row>
    <row r="174" spans="4:9" ht="20.25">
      <c r="D174" s="26"/>
      <c r="E174" s="26"/>
      <c r="F174" s="27"/>
      <c r="G174" s="26"/>
      <c r="H174" s="26"/>
      <c r="I174" s="26"/>
    </row>
    <row r="175" spans="4:9" ht="20.25">
      <c r="D175" s="26"/>
      <c r="E175" s="26"/>
      <c r="F175" s="27"/>
      <c r="G175" s="26"/>
      <c r="H175" s="26"/>
      <c r="I175" s="26"/>
    </row>
    <row r="176" spans="4:9" ht="20.25">
      <c r="D176" s="26"/>
      <c r="E176" s="26"/>
      <c r="F176" s="27"/>
      <c r="G176" s="26"/>
      <c r="H176" s="26"/>
      <c r="I176" s="26"/>
    </row>
    <row r="177" spans="4:9" ht="20.25">
      <c r="D177" s="26"/>
      <c r="E177" s="26"/>
      <c r="F177" s="27"/>
      <c r="G177" s="26"/>
      <c r="H177" s="26"/>
      <c r="I177" s="26"/>
    </row>
    <row r="178" spans="4:9" ht="20.25">
      <c r="D178" s="26"/>
      <c r="E178" s="26"/>
      <c r="F178" s="27"/>
      <c r="G178" s="26"/>
      <c r="H178" s="26"/>
      <c r="I178" s="26"/>
    </row>
    <row r="179" spans="4:9" ht="20.25">
      <c r="D179" s="26"/>
      <c r="E179" s="26"/>
      <c r="F179" s="27"/>
      <c r="G179" s="26"/>
      <c r="H179" s="26"/>
      <c r="I179" s="26"/>
    </row>
    <row r="180" spans="4:9" ht="20.25">
      <c r="D180" s="26"/>
      <c r="E180" s="26"/>
      <c r="F180" s="27"/>
      <c r="G180" s="26"/>
      <c r="H180" s="26"/>
      <c r="I180" s="26"/>
    </row>
    <row r="181" spans="4:9" ht="20.25">
      <c r="D181" s="26"/>
      <c r="E181" s="26"/>
      <c r="F181" s="27"/>
      <c r="G181" s="26"/>
      <c r="H181" s="26"/>
      <c r="I181" s="26"/>
    </row>
    <row r="182" spans="4:9" ht="20.25">
      <c r="D182" s="26"/>
      <c r="E182" s="26"/>
      <c r="F182" s="27"/>
      <c r="G182" s="26"/>
      <c r="H182" s="26"/>
      <c r="I182" s="26"/>
    </row>
    <row r="183" spans="4:9" ht="20.25">
      <c r="D183" s="26"/>
      <c r="E183" s="26"/>
      <c r="F183" s="27"/>
      <c r="G183" s="26"/>
      <c r="H183" s="26"/>
      <c r="I183" s="26"/>
    </row>
    <row r="184" spans="4:9" ht="20.25">
      <c r="D184" s="26"/>
      <c r="E184" s="26"/>
      <c r="F184" s="27"/>
      <c r="G184" s="26"/>
      <c r="H184" s="26"/>
      <c r="I184" s="26"/>
    </row>
    <row r="185" spans="4:9" ht="20.25">
      <c r="D185" s="26"/>
      <c r="E185" s="26"/>
      <c r="F185" s="27"/>
      <c r="G185" s="26"/>
      <c r="H185" s="26"/>
      <c r="I185" s="26"/>
    </row>
  </sheetData>
  <sheetProtection/>
  <mergeCells count="32">
    <mergeCell ref="B38:D38"/>
    <mergeCell ref="B39:D39"/>
    <mergeCell ref="A26:D26"/>
    <mergeCell ref="B30:D30"/>
    <mergeCell ref="B31:D31"/>
    <mergeCell ref="B32:D32"/>
    <mergeCell ref="B33:D33"/>
    <mergeCell ref="A15:C15"/>
    <mergeCell ref="A16:C16"/>
    <mergeCell ref="A17:C17"/>
    <mergeCell ref="A1:F1"/>
    <mergeCell ref="A10:C10"/>
    <mergeCell ref="A11:C11"/>
    <mergeCell ref="A12:C12"/>
    <mergeCell ref="A13:C13"/>
    <mergeCell ref="A14:C14"/>
    <mergeCell ref="A18:C18"/>
    <mergeCell ref="A19:C19"/>
    <mergeCell ref="A20:C20"/>
    <mergeCell ref="A21:C21"/>
    <mergeCell ref="A22:C22"/>
    <mergeCell ref="A23:C23"/>
    <mergeCell ref="A24:C24"/>
    <mergeCell ref="A25:C25"/>
    <mergeCell ref="B29:D29"/>
    <mergeCell ref="B27:D27"/>
    <mergeCell ref="B28:D28"/>
    <mergeCell ref="B40:E40"/>
    <mergeCell ref="B34:D34"/>
    <mergeCell ref="B35:D35"/>
    <mergeCell ref="B36:D36"/>
    <mergeCell ref="B37:D37"/>
  </mergeCells>
  <printOptions horizontalCentered="1"/>
  <pageMargins left="0.1968503937007874" right="0.1968503937007874" top="0.5905511811023623" bottom="0.5905511811023623" header="0.11811023622047245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Pyrzyce </dc:creator>
  <cp:keywords/>
  <dc:description/>
  <cp:lastModifiedBy>Ewa Muskus</cp:lastModifiedBy>
  <cp:lastPrinted>2018-08-30T06:03:58Z</cp:lastPrinted>
  <dcterms:created xsi:type="dcterms:W3CDTF">2006-05-23T04:33:45Z</dcterms:created>
  <dcterms:modified xsi:type="dcterms:W3CDTF">2018-08-30T06:07:56Z</dcterms:modified>
  <cp:category/>
  <cp:version/>
  <cp:contentType/>
  <cp:contentStatus/>
</cp:coreProperties>
</file>