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zał.2 przeds." sheetId="1" r:id="rId1"/>
  </sheets>
  <definedNames>
    <definedName name="_xlnm.Print_Area" localSheetId="0">'zał.2 przeds.'!$A$1:$J$50</definedName>
    <definedName name="_xlnm.Print_Titles" localSheetId="0">'zał.2 przeds.'!$4:$5</definedName>
  </definedNames>
  <calcPr fullCalcOnLoad="1"/>
</workbook>
</file>

<file path=xl/sharedStrings.xml><?xml version="1.0" encoding="utf-8"?>
<sst xmlns="http://schemas.openxmlformats.org/spreadsheetml/2006/main" count="69" uniqueCount="39">
  <si>
    <t>Lp.</t>
  </si>
  <si>
    <t>Nazwa i cel przedsięwzięcia</t>
  </si>
  <si>
    <t>Jednostka organizacyjna odpowiedzialna za realizację lub koordynująca wykonywanie przedsięwzięcia</t>
  </si>
  <si>
    <t>Okres realizacji</t>
  </si>
  <si>
    <t>od</t>
  </si>
  <si>
    <t>do</t>
  </si>
  <si>
    <t>2012 r.</t>
  </si>
  <si>
    <t>2013 r.</t>
  </si>
  <si>
    <t>1.</t>
  </si>
  <si>
    <t>Przedsięwzięcia ogółem:</t>
  </si>
  <si>
    <t xml:space="preserve"> - wydatki bieżące</t>
  </si>
  <si>
    <t xml:space="preserve"> - wydatki majątkowe</t>
  </si>
  <si>
    <t>2.</t>
  </si>
  <si>
    <t>Programy, projekty lub zadania (razem)</t>
  </si>
  <si>
    <t xml:space="preserve">a) </t>
  </si>
  <si>
    <t>Ośrodek Pomocy Społecznej w Pyrzycach</t>
  </si>
  <si>
    <t xml:space="preserve">b) </t>
  </si>
  <si>
    <t>programy, projekty lub zadania związane z umowami partnerstwa publiczno-prywatnego (razem)</t>
  </si>
  <si>
    <t xml:space="preserve">  Program …</t>
  </si>
  <si>
    <t xml:space="preserve">c) </t>
  </si>
  <si>
    <t>programy, projekty lub zadania pozostałe (inne niż wymienione w lit.. a i b) (razem)</t>
  </si>
  <si>
    <t>Urząd Miejski w Pyrzycach</t>
  </si>
  <si>
    <t>3.</t>
  </si>
  <si>
    <t>Administrowanie cmentarzem komunalnym w Pyrzycach</t>
  </si>
  <si>
    <t xml:space="preserve">  Umowa …</t>
  </si>
  <si>
    <t>4.</t>
  </si>
  <si>
    <t>Gwarancje i poręczenia udzielane przez jednostki samorządu terytorialnego(razem)</t>
  </si>
  <si>
    <r>
      <t xml:space="preserve">Program Operacyjny Kapitał Ludzki „Nowa Szansa” - </t>
    </r>
    <r>
      <rPr>
        <sz val="12"/>
        <rFont val="Arial CE"/>
        <family val="0"/>
      </rPr>
      <t>rozwijanie aktywnych form integracji społecznej i umożliwienie dostępu do nich osobom zagrożonym wykluczeniem społecznym</t>
    </r>
  </si>
  <si>
    <t xml:space="preserve">Łączne nakłady finansowe
</t>
  </si>
  <si>
    <t>Planowane i realizowane przedsięwzięcia  
Gminy Pyrzyce
w latach 2012- 2013</t>
  </si>
  <si>
    <r>
      <t xml:space="preserve">Program Operacyjny Kapitał Ludzki  " </t>
    </r>
    <r>
      <rPr>
        <sz val="12"/>
        <rFont val="Arial CE"/>
        <family val="0"/>
      </rPr>
      <t>Indywdualizacja nauczania i wychowania w Gminie Pyrzyce"-</t>
    </r>
  </si>
  <si>
    <r>
      <t>Limit
zobowiązań</t>
    </r>
    <r>
      <rPr>
        <b/>
        <sz val="10"/>
        <rFont val="Arial CE"/>
        <family val="0"/>
      </rPr>
      <t xml:space="preserve">1)
</t>
    </r>
  </si>
  <si>
    <r>
      <t xml:space="preserve">Umowy, których realizacja w roku budżetowym i w latach następnych jest
niezbędna dla zapewnienia ciągłości działania jednostki i których płatności
przypadają w okresie dłuższym niż rok; </t>
    </r>
    <r>
      <rPr>
        <b/>
        <vertAlign val="superscript"/>
        <sz val="12"/>
        <rFont val="Arial CE"/>
        <family val="2"/>
      </rPr>
      <t>2)</t>
    </r>
  </si>
  <si>
    <t xml:space="preserve">programy, projekty lub zadania związane z programami realizowanymi z udziałem środków, o których mowa w art. 5 ust. 1 pkt 2 i 3 (razem)                                         </t>
  </si>
  <si>
    <r>
      <t>Wykup wierzytelności CRD/P/17746/04 –</t>
    </r>
    <r>
      <rPr>
        <sz val="12"/>
        <rFont val="Arial CE"/>
        <family val="2"/>
      </rPr>
      <t xml:space="preserve"> gazyfikacja wsi w gminie II etap</t>
    </r>
  </si>
  <si>
    <t>"Budowa świetlicy wiejskiej wraz z zagospodarowaniem terenu, boiskami, parkingiem oraz placem zabaw" - zaspokojenie potrzeb społecznych i kulturalnych mieszkańców.</t>
  </si>
  <si>
    <t>2014 r.</t>
  </si>
  <si>
    <t>Termomodernizacja  budynku Gimnazjum Publicznego w Pyrzycach 2013-2014</t>
  </si>
  <si>
    <t xml:space="preserve">Załącznik Nr 2
do uchwały Nr XXVII/284/12                                                                                                                                          Rady Miejskiej w Pyrzycach                                                                                                                                                 z dnia  27 września 2012r.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</si>
</sst>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7">
    <font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i/>
      <sz val="8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vertAlign val="superscript"/>
      <sz val="12"/>
      <name val="Arial CE"/>
      <family val="2"/>
    </font>
    <font>
      <b/>
      <sz val="12"/>
      <color indexed="12"/>
      <name val="Arial CE"/>
      <family val="2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sz val="12"/>
      <color indexed="12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17" applyFont="1" applyFill="1" applyAlignment="1">
      <alignment vertical="center"/>
      <protection/>
    </xf>
    <xf numFmtId="0" fontId="6" fillId="0" borderId="0" xfId="17" applyFont="1" applyFill="1" applyAlignment="1">
      <alignment vertical="center"/>
      <protection/>
    </xf>
    <xf numFmtId="0" fontId="1" fillId="0" borderId="0" xfId="17" applyFont="1" applyFill="1" applyAlignment="1">
      <alignment vertical="center"/>
      <protection/>
    </xf>
    <xf numFmtId="0" fontId="5" fillId="0" borderId="0" xfId="17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17" applyFont="1" applyFill="1" applyAlignment="1">
      <alignment horizontal="left" vertical="top" wrapText="1"/>
      <protection/>
    </xf>
    <xf numFmtId="0" fontId="3" fillId="0" borderId="0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4" fillId="0" borderId="0" xfId="17" applyFont="1" applyFill="1" applyAlignment="1">
      <alignment horizontal="center" vertical="center" wrapText="1"/>
      <protection/>
    </xf>
    <xf numFmtId="0" fontId="6" fillId="0" borderId="2" xfId="17" applyFont="1" applyFill="1" applyBorder="1" applyAlignment="1">
      <alignment horizontal="center" vertical="center"/>
      <protection/>
    </xf>
    <xf numFmtId="0" fontId="6" fillId="0" borderId="3" xfId="17" applyFont="1" applyFill="1" applyBorder="1" applyAlignment="1">
      <alignment horizontal="center" vertical="center"/>
      <protection/>
    </xf>
    <xf numFmtId="0" fontId="5" fillId="2" borderId="2" xfId="17" applyFont="1" applyFill="1" applyBorder="1" applyAlignment="1">
      <alignment horizontal="center" vertical="center" wrapText="1"/>
      <protection/>
    </xf>
    <xf numFmtId="0" fontId="7" fillId="0" borderId="0" xfId="17" applyFont="1" applyFill="1" applyAlignment="1">
      <alignment vertical="center"/>
      <protection/>
    </xf>
    <xf numFmtId="0" fontId="3" fillId="2" borderId="4" xfId="17" applyFont="1" applyFill="1" applyBorder="1" applyAlignment="1">
      <alignment vertical="center"/>
      <protection/>
    </xf>
    <xf numFmtId="0" fontId="7" fillId="0" borderId="4" xfId="17" applyFont="1" applyFill="1" applyBorder="1" applyAlignment="1">
      <alignment vertical="top"/>
      <protection/>
    </xf>
    <xf numFmtId="0" fontId="3" fillId="0" borderId="4" xfId="17" applyFont="1" applyFill="1" applyBorder="1" applyAlignment="1">
      <alignment vertical="top"/>
      <protection/>
    </xf>
    <xf numFmtId="0" fontId="7" fillId="0" borderId="4" xfId="17" applyFont="1" applyFill="1" applyBorder="1" applyAlignment="1">
      <alignment vertical="center"/>
      <protection/>
    </xf>
    <xf numFmtId="0" fontId="3" fillId="0" borderId="5" xfId="17" applyFont="1" applyFill="1" applyBorder="1" applyAlignment="1">
      <alignment vertical="top"/>
      <protection/>
    </xf>
    <xf numFmtId="0" fontId="7" fillId="0" borderId="6" xfId="17" applyFont="1" applyFill="1" applyBorder="1" applyAlignment="1">
      <alignment vertical="top"/>
      <protection/>
    </xf>
    <xf numFmtId="0" fontId="7" fillId="0" borderId="7" xfId="17" applyFont="1" applyFill="1" applyBorder="1" applyAlignment="1">
      <alignment vertical="center"/>
      <protection/>
    </xf>
    <xf numFmtId="0" fontId="2" fillId="0" borderId="0" xfId="17" applyFont="1" applyFill="1" applyBorder="1" applyAlignment="1">
      <alignment horizontal="left" vertical="top" wrapText="1"/>
      <protection/>
    </xf>
    <xf numFmtId="0" fontId="6" fillId="0" borderId="8" xfId="17" applyFont="1" applyFill="1" applyBorder="1" applyAlignment="1">
      <alignment horizontal="center" vertical="center"/>
      <protection/>
    </xf>
    <xf numFmtId="0" fontId="6" fillId="0" borderId="9" xfId="17" applyFont="1" applyFill="1" applyBorder="1" applyAlignment="1">
      <alignment horizontal="center" vertical="center"/>
      <protection/>
    </xf>
    <xf numFmtId="0" fontId="5" fillId="2" borderId="10" xfId="17" applyFont="1" applyFill="1" applyBorder="1" applyAlignment="1">
      <alignment horizontal="center" vertical="center" wrapText="1"/>
      <protection/>
    </xf>
    <xf numFmtId="0" fontId="6" fillId="0" borderId="11" xfId="17" applyFont="1" applyFill="1" applyBorder="1" applyAlignment="1">
      <alignment horizontal="center" vertical="center"/>
      <protection/>
    </xf>
    <xf numFmtId="0" fontId="6" fillId="0" borderId="12" xfId="17" applyFont="1" applyFill="1" applyBorder="1" applyAlignment="1">
      <alignment horizontal="right" vertical="center"/>
      <protection/>
    </xf>
    <xf numFmtId="4" fontId="8" fillId="2" borderId="13" xfId="17" applyNumberFormat="1" applyFont="1" applyFill="1" applyBorder="1" applyAlignment="1">
      <alignment vertical="center"/>
      <protection/>
    </xf>
    <xf numFmtId="4" fontId="9" fillId="0" borderId="0" xfId="17" applyNumberFormat="1" applyFont="1" applyFill="1" applyAlignment="1">
      <alignment vertical="center"/>
      <protection/>
    </xf>
    <xf numFmtId="4" fontId="9" fillId="0" borderId="13" xfId="17" applyNumberFormat="1" applyFont="1" applyFill="1" applyBorder="1" applyAlignment="1">
      <alignment vertical="center"/>
      <protection/>
    </xf>
    <xf numFmtId="4" fontId="9" fillId="0" borderId="13" xfId="17" applyNumberFormat="1" applyFont="1" applyFill="1" applyBorder="1" applyAlignment="1">
      <alignment vertical="center"/>
      <protection/>
    </xf>
    <xf numFmtId="4" fontId="10" fillId="0" borderId="13" xfId="0" applyNumberFormat="1" applyFont="1" applyFill="1" applyBorder="1" applyAlignment="1">
      <alignment/>
    </xf>
    <xf numFmtId="4" fontId="9" fillId="0" borderId="13" xfId="17" applyNumberFormat="1" applyFont="1" applyFill="1" applyBorder="1" applyAlignment="1">
      <alignment vertical="top"/>
      <protection/>
    </xf>
    <xf numFmtId="4" fontId="10" fillId="0" borderId="13" xfId="0" applyNumberFormat="1" applyFont="1" applyFill="1" applyBorder="1" applyAlignment="1">
      <alignment vertical="top"/>
    </xf>
    <xf numFmtId="4" fontId="8" fillId="2" borderId="13" xfId="17" applyNumberFormat="1" applyFont="1" applyFill="1" applyBorder="1" applyAlignment="1">
      <alignment vertical="center"/>
      <protection/>
    </xf>
    <xf numFmtId="4" fontId="8" fillId="0" borderId="13" xfId="17" applyNumberFormat="1" applyFont="1" applyFill="1" applyBorder="1" applyAlignment="1">
      <alignment vertical="center"/>
      <protection/>
    </xf>
    <xf numFmtId="4" fontId="9" fillId="0" borderId="13" xfId="17" applyNumberFormat="1" applyFont="1" applyFill="1" applyBorder="1" applyAlignment="1">
      <alignment vertical="top"/>
      <protection/>
    </xf>
    <xf numFmtId="0" fontId="3" fillId="0" borderId="4" xfId="17" applyFont="1" applyFill="1" applyBorder="1" applyAlignment="1">
      <alignment vertical="center" wrapText="1"/>
      <protection/>
    </xf>
    <xf numFmtId="0" fontId="7" fillId="0" borderId="4" xfId="17" applyFont="1" applyFill="1" applyBorder="1" applyAlignment="1">
      <alignment vertical="top"/>
      <protection/>
    </xf>
    <xf numFmtId="4" fontId="9" fillId="2" borderId="13" xfId="17" applyNumberFormat="1" applyFont="1" applyFill="1" applyBorder="1" applyAlignment="1">
      <alignment vertical="top"/>
      <protection/>
    </xf>
    <xf numFmtId="4" fontId="9" fillId="2" borderId="13" xfId="17" applyNumberFormat="1" applyFont="1" applyFill="1" applyBorder="1" applyAlignment="1">
      <alignment vertical="center"/>
      <protection/>
    </xf>
    <xf numFmtId="4" fontId="13" fillId="0" borderId="13" xfId="17" applyNumberFormat="1" applyFont="1" applyFill="1" applyBorder="1" applyAlignment="1">
      <alignment vertical="center"/>
      <protection/>
    </xf>
    <xf numFmtId="4" fontId="14" fillId="0" borderId="0" xfId="17" applyNumberFormat="1" applyFont="1" applyFill="1" applyAlignment="1">
      <alignment vertical="center"/>
      <protection/>
    </xf>
    <xf numFmtId="0" fontId="15" fillId="0" borderId="0" xfId="17" applyFont="1" applyFill="1" applyAlignment="1">
      <alignment vertical="center"/>
      <protection/>
    </xf>
    <xf numFmtId="0" fontId="3" fillId="0" borderId="4" xfId="17" applyFont="1" applyFill="1" applyBorder="1" applyAlignment="1">
      <alignment vertical="center" wrapText="1"/>
      <protection/>
    </xf>
    <xf numFmtId="0" fontId="3" fillId="0" borderId="14" xfId="17" applyFont="1" applyFill="1" applyBorder="1" applyAlignment="1">
      <alignment horizontal="center" vertical="top"/>
      <protection/>
    </xf>
    <xf numFmtId="0" fontId="3" fillId="0" borderId="15" xfId="17" applyFont="1" applyFill="1" applyBorder="1" applyAlignment="1">
      <alignment horizontal="left" vertical="center" wrapText="1"/>
      <protection/>
    </xf>
    <xf numFmtId="0" fontId="3" fillId="0" borderId="15" xfId="17" applyFont="1" applyFill="1" applyBorder="1" applyAlignment="1">
      <alignment horizontal="center" vertical="center" wrapText="1"/>
      <protection/>
    </xf>
    <xf numFmtId="0" fontId="3" fillId="0" borderId="16" xfId="17" applyFont="1" applyFill="1" applyBorder="1" applyAlignment="1">
      <alignment horizontal="center" vertical="center" wrapText="1"/>
      <protection/>
    </xf>
    <xf numFmtId="4" fontId="14" fillId="0" borderId="13" xfId="17" applyNumberFormat="1" applyFont="1" applyFill="1" applyBorder="1" applyAlignment="1">
      <alignment vertical="center"/>
      <protection/>
    </xf>
    <xf numFmtId="0" fontId="7" fillId="0" borderId="4" xfId="17" applyFont="1" applyFill="1" applyBorder="1" applyAlignment="1">
      <alignment vertical="center" wrapText="1"/>
      <protection/>
    </xf>
    <xf numFmtId="0" fontId="7" fillId="0" borderId="8" xfId="17" applyFont="1" applyFill="1" applyBorder="1" applyAlignment="1">
      <alignment horizontal="left" vertical="top"/>
      <protection/>
    </xf>
    <xf numFmtId="0" fontId="12" fillId="0" borderId="5" xfId="17" applyFont="1" applyFill="1" applyBorder="1" applyAlignment="1">
      <alignment horizontal="left" vertical="center" wrapText="1"/>
      <protection/>
    </xf>
    <xf numFmtId="0" fontId="12" fillId="0" borderId="4" xfId="17" applyFont="1" applyFill="1" applyBorder="1" applyAlignment="1">
      <alignment horizontal="left" vertical="center" wrapText="1"/>
      <protection/>
    </xf>
    <xf numFmtId="0" fontId="12" fillId="0" borderId="17" xfId="17" applyFont="1" applyFill="1" applyBorder="1" applyAlignment="1">
      <alignment horizontal="left" vertical="center" wrapText="1"/>
      <protection/>
    </xf>
    <xf numFmtId="0" fontId="3" fillId="0" borderId="14" xfId="17" applyFont="1" applyFill="1" applyBorder="1" applyAlignment="1">
      <alignment horizontal="center" vertical="top"/>
      <protection/>
    </xf>
    <xf numFmtId="0" fontId="3" fillId="0" borderId="3" xfId="17" applyFont="1" applyFill="1" applyBorder="1" applyAlignment="1">
      <alignment horizontal="left" vertical="center" wrapText="1"/>
      <protection/>
    </xf>
    <xf numFmtId="0" fontId="3" fillId="0" borderId="10" xfId="17" applyFont="1" applyFill="1" applyBorder="1" applyAlignment="1">
      <alignment horizontal="left" vertical="center" wrapText="1"/>
      <protection/>
    </xf>
    <xf numFmtId="0" fontId="3" fillId="0" borderId="15" xfId="17" applyFont="1" applyFill="1" applyBorder="1" applyAlignment="1">
      <alignment horizontal="left" vertical="center" wrapText="1"/>
      <protection/>
    </xf>
    <xf numFmtId="0" fontId="3" fillId="0" borderId="3" xfId="17" applyFont="1" applyFill="1" applyBorder="1" applyAlignment="1">
      <alignment horizontal="center" vertical="center" wrapText="1"/>
      <protection/>
    </xf>
    <xf numFmtId="0" fontId="3" fillId="0" borderId="10" xfId="17" applyFont="1" applyFill="1" applyBorder="1" applyAlignment="1">
      <alignment horizontal="center" vertical="center" wrapText="1"/>
      <protection/>
    </xf>
    <xf numFmtId="0" fontId="3" fillId="0" borderId="15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 applyAlignment="1">
      <alignment horizontal="left" vertical="top" wrapText="1"/>
      <protection/>
    </xf>
    <xf numFmtId="0" fontId="5" fillId="2" borderId="2" xfId="17" applyFont="1" applyFill="1" applyBorder="1" applyAlignment="1">
      <alignment horizontal="center" vertical="center" wrapText="1"/>
      <protection/>
    </xf>
    <xf numFmtId="0" fontId="3" fillId="0" borderId="0" xfId="17" applyFont="1" applyFill="1" applyBorder="1" applyAlignment="1">
      <alignment horizontal="center" vertical="center" wrapText="1"/>
      <protection/>
    </xf>
    <xf numFmtId="0" fontId="5" fillId="2" borderId="2" xfId="17" applyFont="1" applyFill="1" applyBorder="1" applyAlignment="1">
      <alignment horizontal="center" vertical="center"/>
      <protection/>
    </xf>
    <xf numFmtId="0" fontId="3" fillId="2" borderId="18" xfId="17" applyFont="1" applyFill="1" applyBorder="1" applyAlignment="1">
      <alignment horizontal="center" vertical="top"/>
      <protection/>
    </xf>
    <xf numFmtId="0" fontId="3" fillId="2" borderId="3" xfId="17" applyFont="1" applyFill="1" applyBorder="1" applyAlignment="1">
      <alignment horizontal="center" vertical="top"/>
      <protection/>
    </xf>
    <xf numFmtId="0" fontId="3" fillId="2" borderId="8" xfId="17" applyFont="1" applyFill="1" applyBorder="1" applyAlignment="1">
      <alignment horizontal="left" vertical="center"/>
      <protection/>
    </xf>
    <xf numFmtId="0" fontId="3" fillId="2" borderId="4" xfId="17" applyFont="1" applyFill="1" applyBorder="1" applyAlignment="1">
      <alignment horizontal="left" vertical="center"/>
      <protection/>
    </xf>
    <xf numFmtId="0" fontId="3" fillId="2" borderId="1" xfId="17" applyFont="1" applyFill="1" applyBorder="1" applyAlignment="1">
      <alignment horizontal="left" vertical="center"/>
      <protection/>
    </xf>
    <xf numFmtId="0" fontId="3" fillId="2" borderId="19" xfId="17" applyFont="1" applyFill="1" applyBorder="1" applyAlignment="1">
      <alignment horizontal="left" vertical="center"/>
      <protection/>
    </xf>
    <xf numFmtId="0" fontId="7" fillId="0" borderId="2" xfId="17" applyFont="1" applyFill="1" applyBorder="1" applyAlignment="1">
      <alignment horizontal="left" vertical="center"/>
      <protection/>
    </xf>
    <xf numFmtId="0" fontId="7" fillId="0" borderId="8" xfId="17" applyFont="1" applyFill="1" applyBorder="1" applyAlignment="1">
      <alignment horizontal="left" vertical="center"/>
      <protection/>
    </xf>
    <xf numFmtId="0" fontId="7" fillId="0" borderId="18" xfId="17" applyFont="1" applyFill="1" applyBorder="1" applyAlignment="1">
      <alignment horizontal="left" vertical="center"/>
      <protection/>
    </xf>
    <xf numFmtId="0" fontId="7" fillId="0" borderId="20" xfId="17" applyFont="1" applyFill="1" applyBorder="1" applyAlignment="1">
      <alignment horizontal="left" vertical="center"/>
      <protection/>
    </xf>
    <xf numFmtId="0" fontId="3" fillId="2" borderId="21" xfId="17" applyFont="1" applyFill="1" applyBorder="1" applyAlignment="1">
      <alignment horizontal="center" vertical="top"/>
      <protection/>
    </xf>
    <xf numFmtId="0" fontId="3" fillId="2" borderId="22" xfId="17" applyFont="1" applyFill="1" applyBorder="1" applyAlignment="1">
      <alignment horizontal="center" vertical="top"/>
      <protection/>
    </xf>
    <xf numFmtId="0" fontId="3" fillId="0" borderId="14" xfId="17" applyFont="1" applyFill="1" applyBorder="1" applyAlignment="1">
      <alignment horizontal="right" vertical="top"/>
      <protection/>
    </xf>
    <xf numFmtId="0" fontId="12" fillId="0" borderId="23" xfId="17" applyFont="1" applyFill="1" applyBorder="1" applyAlignment="1">
      <alignment horizontal="left" vertical="center" wrapText="1"/>
      <protection/>
    </xf>
    <xf numFmtId="0" fontId="12" fillId="0" borderId="2" xfId="17" applyFont="1" applyFill="1" applyBorder="1" applyAlignment="1">
      <alignment horizontal="left" vertical="center" wrapText="1"/>
      <protection/>
    </xf>
    <xf numFmtId="0" fontId="12" fillId="0" borderId="8" xfId="17" applyFont="1" applyFill="1" applyBorder="1" applyAlignment="1">
      <alignment horizontal="left" vertical="center" wrapText="1"/>
      <protection/>
    </xf>
    <xf numFmtId="0" fontId="7" fillId="0" borderId="23" xfId="17" applyFont="1" applyFill="1" applyBorder="1" applyAlignment="1">
      <alignment horizontal="left" vertical="center"/>
      <protection/>
    </xf>
    <xf numFmtId="0" fontId="7" fillId="0" borderId="23" xfId="17" applyFont="1" applyFill="1" applyBorder="1" applyAlignment="1">
      <alignment horizontal="left" vertical="top"/>
      <protection/>
    </xf>
    <xf numFmtId="0" fontId="7" fillId="0" borderId="2" xfId="17" applyFont="1" applyFill="1" applyBorder="1" applyAlignment="1">
      <alignment horizontal="left" vertical="top"/>
      <protection/>
    </xf>
    <xf numFmtId="0" fontId="3" fillId="0" borderId="2" xfId="17" applyFont="1" applyFill="1" applyBorder="1" applyAlignment="1">
      <alignment horizontal="left" vertical="top"/>
      <protection/>
    </xf>
    <xf numFmtId="0" fontId="3" fillId="0" borderId="2" xfId="17" applyFont="1" applyFill="1" applyBorder="1" applyAlignment="1">
      <alignment horizontal="center" vertical="top"/>
      <protection/>
    </xf>
    <xf numFmtId="0" fontId="3" fillId="0" borderId="8" xfId="17" applyFont="1" applyFill="1" applyBorder="1" applyAlignment="1">
      <alignment horizontal="center" vertical="top"/>
      <protection/>
    </xf>
    <xf numFmtId="0" fontId="3" fillId="0" borderId="3" xfId="17" applyFont="1" applyFill="1" applyBorder="1" applyAlignment="1">
      <alignment horizontal="left" vertical="center" wrapText="1"/>
      <protection/>
    </xf>
    <xf numFmtId="0" fontId="3" fillId="0" borderId="10" xfId="17" applyFont="1" applyFill="1" applyBorder="1" applyAlignment="1">
      <alignment horizontal="left" vertical="center" wrapText="1"/>
      <protection/>
    </xf>
    <xf numFmtId="0" fontId="3" fillId="0" borderId="15" xfId="17" applyFont="1" applyFill="1" applyBorder="1" applyAlignment="1">
      <alignment horizontal="left" vertical="center" wrapText="1"/>
      <protection/>
    </xf>
    <xf numFmtId="0" fontId="3" fillId="0" borderId="3" xfId="17" applyFont="1" applyFill="1" applyBorder="1" applyAlignment="1">
      <alignment horizontal="center" vertical="center" wrapText="1"/>
      <protection/>
    </xf>
    <xf numFmtId="0" fontId="3" fillId="0" borderId="10" xfId="17" applyFont="1" applyFill="1" applyBorder="1" applyAlignment="1">
      <alignment horizontal="center" vertical="center" wrapText="1"/>
      <protection/>
    </xf>
    <xf numFmtId="0" fontId="3" fillId="0" borderId="15" xfId="17" applyFont="1" applyFill="1" applyBorder="1" applyAlignment="1">
      <alignment horizontal="center" vertical="center" wrapText="1"/>
      <protection/>
    </xf>
    <xf numFmtId="0" fontId="3" fillId="2" borderId="24" xfId="17" applyFont="1" applyFill="1" applyBorder="1" applyAlignment="1">
      <alignment horizontal="center" vertical="top"/>
      <protection/>
    </xf>
    <xf numFmtId="0" fontId="3" fillId="2" borderId="14" xfId="17" applyFont="1" applyFill="1" applyBorder="1" applyAlignment="1">
      <alignment horizontal="center" vertical="top"/>
      <protection/>
    </xf>
    <xf numFmtId="0" fontId="3" fillId="2" borderId="23" xfId="17" applyFont="1" applyFill="1" applyBorder="1" applyAlignment="1">
      <alignment horizontal="left" vertical="center" wrapText="1"/>
      <protection/>
    </xf>
    <xf numFmtId="0" fontId="3" fillId="2" borderId="2" xfId="17" applyFont="1" applyFill="1" applyBorder="1" applyAlignment="1">
      <alignment horizontal="left" vertical="center" wrapText="1"/>
      <protection/>
    </xf>
    <xf numFmtId="0" fontId="3" fillId="2" borderId="8" xfId="17" applyFont="1" applyFill="1" applyBorder="1" applyAlignment="1">
      <alignment horizontal="left" vertical="center" wrapText="1"/>
      <protection/>
    </xf>
    <xf numFmtId="0" fontId="3" fillId="0" borderId="25" xfId="17" applyFont="1" applyFill="1" applyBorder="1" applyAlignment="1">
      <alignment horizontal="center" vertical="top"/>
      <protection/>
    </xf>
    <xf numFmtId="0" fontId="3" fillId="2" borderId="23" xfId="17" applyFont="1" applyFill="1" applyBorder="1" applyAlignment="1">
      <alignment horizontal="left" vertical="top" wrapText="1"/>
      <protection/>
    </xf>
    <xf numFmtId="0" fontId="3" fillId="2" borderId="2" xfId="17" applyFont="1" applyFill="1" applyBorder="1" applyAlignment="1">
      <alignment horizontal="left" vertical="top" wrapText="1"/>
      <protection/>
    </xf>
    <xf numFmtId="0" fontId="3" fillId="2" borderId="8" xfId="17" applyFont="1" applyFill="1" applyBorder="1" applyAlignment="1">
      <alignment horizontal="left" vertical="top" wrapText="1"/>
      <protection/>
    </xf>
    <xf numFmtId="0" fontId="3" fillId="0" borderId="3" xfId="17" applyFont="1" applyFill="1" applyBorder="1" applyAlignment="1">
      <alignment horizontal="left" vertical="top"/>
      <protection/>
    </xf>
    <xf numFmtId="0" fontId="3" fillId="0" borderId="26" xfId="17" applyFont="1" applyFill="1" applyBorder="1" applyAlignment="1">
      <alignment horizontal="left" vertical="top"/>
      <protection/>
    </xf>
    <xf numFmtId="0" fontId="3" fillId="0" borderId="3" xfId="17" applyFont="1" applyFill="1" applyBorder="1" applyAlignment="1">
      <alignment horizontal="center" vertical="top"/>
      <protection/>
    </xf>
    <xf numFmtId="0" fontId="3" fillId="0" borderId="26" xfId="17" applyFont="1" applyFill="1" applyBorder="1" applyAlignment="1">
      <alignment horizontal="center" vertical="top"/>
      <protection/>
    </xf>
    <xf numFmtId="0" fontId="3" fillId="0" borderId="27" xfId="17" applyFont="1" applyFill="1" applyBorder="1" applyAlignment="1">
      <alignment horizontal="center" vertical="top"/>
      <protection/>
    </xf>
    <xf numFmtId="0" fontId="3" fillId="0" borderId="28" xfId="17" applyFont="1" applyFill="1" applyBorder="1" applyAlignment="1">
      <alignment horizontal="center" vertical="top"/>
      <protection/>
    </xf>
    <xf numFmtId="0" fontId="16" fillId="0" borderId="0" xfId="17" applyFont="1" applyFill="1" applyBorder="1" applyAlignment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view="pageBreakPreview" zoomScale="60" workbookViewId="0" topLeftCell="A34">
      <selection activeCell="K44" sqref="K44:L47"/>
    </sheetView>
  </sheetViews>
  <sheetFormatPr defaultColWidth="9.140625" defaultRowHeight="12.75" customHeight="1"/>
  <cols>
    <col min="1" max="1" width="4.28125" style="3" customWidth="1"/>
    <col min="2" max="2" width="59.7109375" style="3" customWidth="1"/>
    <col min="3" max="3" width="15.421875" style="3" customWidth="1"/>
    <col min="4" max="4" width="12.421875" style="3" customWidth="1"/>
    <col min="5" max="5" width="7.00390625" style="3" customWidth="1"/>
    <col min="6" max="6" width="24.57421875" style="3" customWidth="1"/>
    <col min="7" max="7" width="20.7109375" style="3" customWidth="1"/>
    <col min="8" max="9" width="17.7109375" style="3" customWidth="1"/>
    <col min="10" max="10" width="23.57421875" style="3" customWidth="1"/>
    <col min="11" max="16384" width="9.140625" style="3" customWidth="1"/>
  </cols>
  <sheetData>
    <row r="1" spans="4:10" ht="26.25" customHeight="1">
      <c r="D1" s="4"/>
      <c r="G1" s="5"/>
      <c r="H1" s="6"/>
      <c r="I1" s="6"/>
      <c r="J1" s="21"/>
    </row>
    <row r="2" spans="1:10" ht="56.25" customHeight="1">
      <c r="A2" s="64" t="s">
        <v>29</v>
      </c>
      <c r="B2" s="64"/>
      <c r="C2" s="64"/>
      <c r="D2" s="64"/>
      <c r="E2" s="64"/>
      <c r="F2" s="64"/>
      <c r="G2" s="109"/>
      <c r="H2" s="109"/>
      <c r="I2" s="62" t="s">
        <v>38</v>
      </c>
      <c r="J2" s="62"/>
    </row>
    <row r="3" spans="1:10" ht="14.25" customHeight="1">
      <c r="A3" s="8"/>
      <c r="B3" s="8"/>
      <c r="C3" s="8"/>
      <c r="D3" s="8"/>
      <c r="E3" s="8"/>
      <c r="F3" s="8"/>
      <c r="G3" s="9"/>
      <c r="H3" s="9"/>
      <c r="I3" s="9"/>
      <c r="J3" s="7"/>
    </row>
    <row r="4" spans="1:10" s="1" customFormat="1" ht="36.75" customHeight="1">
      <c r="A4" s="65" t="s">
        <v>0</v>
      </c>
      <c r="B4" s="63" t="s">
        <v>1</v>
      </c>
      <c r="C4" s="63" t="s">
        <v>2</v>
      </c>
      <c r="D4" s="63" t="s">
        <v>3</v>
      </c>
      <c r="E4" s="63"/>
      <c r="F4" s="63" t="s">
        <v>28</v>
      </c>
      <c r="G4" s="63"/>
      <c r="H4" s="63"/>
      <c r="I4" s="12"/>
      <c r="J4" s="63" t="s">
        <v>31</v>
      </c>
    </row>
    <row r="5" spans="1:10" s="1" customFormat="1" ht="66" customHeight="1">
      <c r="A5" s="65"/>
      <c r="B5" s="63"/>
      <c r="C5" s="63"/>
      <c r="D5" s="24" t="s">
        <v>4</v>
      </c>
      <c r="E5" s="24" t="s">
        <v>5</v>
      </c>
      <c r="F5" s="63"/>
      <c r="G5" s="12" t="s">
        <v>6</v>
      </c>
      <c r="H5" s="12" t="s">
        <v>7</v>
      </c>
      <c r="I5" s="12" t="s">
        <v>36</v>
      </c>
      <c r="J5" s="63"/>
    </row>
    <row r="6" spans="1:10" s="2" customFormat="1" ht="13.5" customHeight="1">
      <c r="A6" s="10">
        <v>1</v>
      </c>
      <c r="B6" s="10">
        <v>2</v>
      </c>
      <c r="C6" s="22">
        <v>3</v>
      </c>
      <c r="D6" s="26">
        <v>4</v>
      </c>
      <c r="E6" s="25"/>
      <c r="F6" s="23">
        <v>5</v>
      </c>
      <c r="G6" s="11">
        <v>7</v>
      </c>
      <c r="H6" s="11">
        <v>8</v>
      </c>
      <c r="I6" s="11">
        <v>8</v>
      </c>
      <c r="J6" s="11">
        <v>9</v>
      </c>
    </row>
    <row r="7" spans="1:11" s="13" customFormat="1" ht="39.75" customHeight="1">
      <c r="A7" s="66" t="s">
        <v>8</v>
      </c>
      <c r="B7" s="68" t="s">
        <v>9</v>
      </c>
      <c r="C7" s="69"/>
      <c r="D7" s="70"/>
      <c r="E7" s="71"/>
      <c r="F7" s="27">
        <f>F8+F9</f>
        <v>19328936.1</v>
      </c>
      <c r="G7" s="34">
        <f>G8+G9</f>
        <v>1413840.1</v>
      </c>
      <c r="H7" s="27">
        <f>H8+H9</f>
        <v>2368812</v>
      </c>
      <c r="I7" s="27">
        <f>I8+I9</f>
        <v>2000000</v>
      </c>
      <c r="J7" s="27">
        <f aca="true" t="shared" si="0" ref="J7:J14">SUM(G7:I7)</f>
        <v>5782652.1</v>
      </c>
      <c r="K7" s="28"/>
    </row>
    <row r="8" spans="1:11" s="13" customFormat="1" ht="32.25" customHeight="1">
      <c r="A8" s="66"/>
      <c r="B8" s="72" t="s">
        <v>10</v>
      </c>
      <c r="C8" s="72"/>
      <c r="D8" s="72"/>
      <c r="E8" s="73"/>
      <c r="F8" s="29">
        <f>F11+F42</f>
        <v>1802878.1</v>
      </c>
      <c r="G8" s="29">
        <f>G11+G42</f>
        <v>536493.1</v>
      </c>
      <c r="H8" s="29">
        <f>H11+H42</f>
        <v>242790</v>
      </c>
      <c r="I8" s="29">
        <f>I11+I42</f>
        <v>0</v>
      </c>
      <c r="J8" s="30">
        <f t="shared" si="0"/>
        <v>779283.1</v>
      </c>
      <c r="K8" s="28"/>
    </row>
    <row r="9" spans="1:11" s="13" customFormat="1" ht="40.5" customHeight="1">
      <c r="A9" s="67"/>
      <c r="B9" s="74" t="s">
        <v>11</v>
      </c>
      <c r="C9" s="74"/>
      <c r="D9" s="74"/>
      <c r="E9" s="75"/>
      <c r="F9" s="29">
        <f>F12</f>
        <v>17526058</v>
      </c>
      <c r="G9" s="29">
        <f>G12</f>
        <v>877347</v>
      </c>
      <c r="H9" s="29">
        <f>H12</f>
        <v>2126022</v>
      </c>
      <c r="I9" s="29">
        <f>I12</f>
        <v>2000000</v>
      </c>
      <c r="J9" s="30">
        <f t="shared" si="0"/>
        <v>5003369</v>
      </c>
      <c r="K9" s="28"/>
    </row>
    <row r="10" spans="1:11" s="13" customFormat="1" ht="36" customHeight="1">
      <c r="A10" s="76" t="s">
        <v>12</v>
      </c>
      <c r="B10" s="14" t="s">
        <v>13</v>
      </c>
      <c r="C10" s="14"/>
      <c r="D10" s="14"/>
      <c r="E10" s="14"/>
      <c r="F10" s="34">
        <f>F11+F12</f>
        <v>18900936.1</v>
      </c>
      <c r="G10" s="34">
        <f>G11+G12</f>
        <v>1354395.1</v>
      </c>
      <c r="H10" s="34">
        <f>H11+H12</f>
        <v>2368812</v>
      </c>
      <c r="I10" s="34">
        <f>I11+I12</f>
        <v>2000000</v>
      </c>
      <c r="J10" s="34">
        <f t="shared" si="0"/>
        <v>5723207.1</v>
      </c>
      <c r="K10" s="28"/>
    </row>
    <row r="11" spans="1:11" s="13" customFormat="1" ht="30" customHeight="1">
      <c r="A11" s="77"/>
      <c r="B11" s="17" t="s">
        <v>10</v>
      </c>
      <c r="C11" s="17"/>
      <c r="D11" s="17"/>
      <c r="E11" s="17"/>
      <c r="F11" s="30">
        <f>F14</f>
        <v>1374878.1</v>
      </c>
      <c r="G11" s="30">
        <f>G14</f>
        <v>477048.1</v>
      </c>
      <c r="H11" s="30">
        <f>H14</f>
        <v>242790</v>
      </c>
      <c r="I11" s="30">
        <f>I14</f>
        <v>0</v>
      </c>
      <c r="J11" s="30">
        <f t="shared" si="0"/>
        <v>719838.1</v>
      </c>
      <c r="K11" s="28"/>
    </row>
    <row r="12" spans="1:11" s="13" customFormat="1" ht="33" customHeight="1">
      <c r="A12" s="77"/>
      <c r="B12" s="20" t="s">
        <v>11</v>
      </c>
      <c r="C12" s="20"/>
      <c r="D12" s="20"/>
      <c r="E12" s="20"/>
      <c r="F12" s="30">
        <f>F15+F24+F30</f>
        <v>17526058</v>
      </c>
      <c r="G12" s="30">
        <f>G15+G24+G30</f>
        <v>877347</v>
      </c>
      <c r="H12" s="30">
        <f>H15+H24+H30</f>
        <v>2126022</v>
      </c>
      <c r="I12" s="30">
        <f>I15+I24+I30</f>
        <v>2000000</v>
      </c>
      <c r="J12" s="30">
        <f t="shared" si="0"/>
        <v>5003369</v>
      </c>
      <c r="K12" s="28"/>
    </row>
    <row r="13" spans="1:17" s="13" customFormat="1" ht="50.25" customHeight="1">
      <c r="A13" s="78" t="s">
        <v>14</v>
      </c>
      <c r="B13" s="79" t="s">
        <v>33</v>
      </c>
      <c r="C13" s="80"/>
      <c r="D13" s="80"/>
      <c r="E13" s="81"/>
      <c r="F13" s="41">
        <f aca="true" t="shared" si="1" ref="F13:I14">F16+F19</f>
        <v>1374878.1</v>
      </c>
      <c r="G13" s="41">
        <f t="shared" si="1"/>
        <v>477048.1</v>
      </c>
      <c r="H13" s="41">
        <f t="shared" si="1"/>
        <v>242790</v>
      </c>
      <c r="I13" s="41">
        <f t="shared" si="1"/>
        <v>0</v>
      </c>
      <c r="J13" s="49">
        <f t="shared" si="0"/>
        <v>719838.1</v>
      </c>
      <c r="K13" s="42"/>
      <c r="L13" s="43"/>
      <c r="M13" s="43"/>
      <c r="N13" s="43"/>
      <c r="O13" s="43"/>
      <c r="P13" s="43"/>
      <c r="Q13" s="43"/>
    </row>
    <row r="14" spans="1:11" s="13" customFormat="1" ht="35.25" customHeight="1">
      <c r="A14" s="78"/>
      <c r="B14" s="82" t="s">
        <v>10</v>
      </c>
      <c r="C14" s="72"/>
      <c r="D14" s="72"/>
      <c r="E14" s="73"/>
      <c r="F14" s="29">
        <f t="shared" si="1"/>
        <v>1374878.1</v>
      </c>
      <c r="G14" s="29">
        <f t="shared" si="1"/>
        <v>477048.1</v>
      </c>
      <c r="H14" s="29">
        <f t="shared" si="1"/>
        <v>242790</v>
      </c>
      <c r="I14" s="29">
        <f t="shared" si="1"/>
        <v>0</v>
      </c>
      <c r="J14" s="30">
        <f t="shared" si="0"/>
        <v>719838.1</v>
      </c>
      <c r="K14" s="28"/>
    </row>
    <row r="15" spans="1:11" s="13" customFormat="1" ht="18.75" customHeight="1">
      <c r="A15" s="78"/>
      <c r="B15" s="83" t="s">
        <v>11</v>
      </c>
      <c r="C15" s="84"/>
      <c r="D15" s="84"/>
      <c r="E15" s="51"/>
      <c r="F15" s="31">
        <v>0</v>
      </c>
      <c r="G15" s="31">
        <v>0</v>
      </c>
      <c r="H15" s="31">
        <v>0</v>
      </c>
      <c r="I15" s="31">
        <v>0</v>
      </c>
      <c r="J15" s="30">
        <f aca="true" t="shared" si="2" ref="J15:J27">SUM(G15:I15)</f>
        <v>0</v>
      </c>
      <c r="K15" s="28"/>
    </row>
    <row r="16" spans="1:11" s="13" customFormat="1" ht="78.75" customHeight="1">
      <c r="A16" s="55"/>
      <c r="B16" s="44" t="s">
        <v>27</v>
      </c>
      <c r="C16" s="56" t="s">
        <v>15</v>
      </c>
      <c r="D16" s="59">
        <v>2008</v>
      </c>
      <c r="E16" s="59">
        <v>2013</v>
      </c>
      <c r="F16" s="29">
        <f>F17</f>
        <v>1077720</v>
      </c>
      <c r="G16" s="29">
        <f>G17</f>
        <v>218490</v>
      </c>
      <c r="H16" s="29">
        <f>H17</f>
        <v>204190</v>
      </c>
      <c r="I16" s="29">
        <f>I17</f>
        <v>0</v>
      </c>
      <c r="J16" s="30">
        <f t="shared" si="2"/>
        <v>422680</v>
      </c>
      <c r="K16" s="28"/>
    </row>
    <row r="17" spans="1:11" s="13" customFormat="1" ht="31.5" customHeight="1">
      <c r="A17" s="55"/>
      <c r="B17" s="15" t="s">
        <v>10</v>
      </c>
      <c r="C17" s="57"/>
      <c r="D17" s="60"/>
      <c r="E17" s="60"/>
      <c r="F17" s="29">
        <v>1077720</v>
      </c>
      <c r="G17" s="29">
        <v>218490</v>
      </c>
      <c r="H17" s="29">
        <v>204190</v>
      </c>
      <c r="I17" s="29">
        <v>0</v>
      </c>
      <c r="J17" s="30">
        <f t="shared" si="2"/>
        <v>422680</v>
      </c>
      <c r="K17" s="28"/>
    </row>
    <row r="18" spans="1:11" s="13" customFormat="1" ht="23.25" customHeight="1">
      <c r="A18" s="55"/>
      <c r="B18" s="15" t="s">
        <v>11</v>
      </c>
      <c r="C18" s="58"/>
      <c r="D18" s="61"/>
      <c r="E18" s="61"/>
      <c r="F18" s="32">
        <v>0</v>
      </c>
      <c r="G18" s="32">
        <v>0</v>
      </c>
      <c r="H18" s="32">
        <v>0</v>
      </c>
      <c r="I18" s="32">
        <v>0</v>
      </c>
      <c r="J18" s="30">
        <f t="shared" si="2"/>
        <v>0</v>
      </c>
      <c r="K18" s="28"/>
    </row>
    <row r="19" spans="1:11" s="13" customFormat="1" ht="57.75" customHeight="1">
      <c r="A19" s="55"/>
      <c r="B19" s="44" t="s">
        <v>30</v>
      </c>
      <c r="C19" s="56" t="s">
        <v>21</v>
      </c>
      <c r="D19" s="59">
        <v>2011</v>
      </c>
      <c r="E19" s="59">
        <v>2013</v>
      </c>
      <c r="F19" s="29">
        <f>F20</f>
        <v>297158.1</v>
      </c>
      <c r="G19" s="29">
        <f>G20</f>
        <v>258558.1</v>
      </c>
      <c r="H19" s="29">
        <f>H20</f>
        <v>38600</v>
      </c>
      <c r="I19" s="29">
        <f>I20</f>
        <v>0</v>
      </c>
      <c r="J19" s="30">
        <f t="shared" si="2"/>
        <v>297158.1</v>
      </c>
      <c r="K19" s="28"/>
    </row>
    <row r="20" spans="1:11" s="13" customFormat="1" ht="34.5" customHeight="1">
      <c r="A20" s="55"/>
      <c r="B20" s="15" t="s">
        <v>10</v>
      </c>
      <c r="C20" s="57"/>
      <c r="D20" s="60"/>
      <c r="E20" s="60"/>
      <c r="F20" s="30">
        <v>297158.1</v>
      </c>
      <c r="G20" s="30">
        <v>258558.1</v>
      </c>
      <c r="H20" s="30">
        <v>38600</v>
      </c>
      <c r="I20" s="30">
        <v>0</v>
      </c>
      <c r="J20" s="30">
        <f t="shared" si="2"/>
        <v>297158.1</v>
      </c>
      <c r="K20" s="28"/>
    </row>
    <row r="21" spans="1:11" s="13" customFormat="1" ht="29.25" customHeight="1">
      <c r="A21" s="55"/>
      <c r="B21" s="15" t="s">
        <v>11</v>
      </c>
      <c r="C21" s="58"/>
      <c r="D21" s="61"/>
      <c r="E21" s="61"/>
      <c r="F21" s="32">
        <v>0</v>
      </c>
      <c r="G21" s="32">
        <v>0</v>
      </c>
      <c r="H21" s="32">
        <v>0</v>
      </c>
      <c r="I21" s="32">
        <v>0</v>
      </c>
      <c r="J21" s="30">
        <f t="shared" si="2"/>
        <v>0</v>
      </c>
      <c r="K21" s="28"/>
    </row>
    <row r="22" spans="1:11" s="13" customFormat="1" ht="39.75" customHeight="1">
      <c r="A22" s="78" t="s">
        <v>16</v>
      </c>
      <c r="B22" s="52" t="s">
        <v>17</v>
      </c>
      <c r="C22" s="53"/>
      <c r="D22" s="53"/>
      <c r="E22" s="54"/>
      <c r="F22" s="29">
        <f>F23+F24</f>
        <v>0</v>
      </c>
      <c r="G22" s="29">
        <f>G23+G24</f>
        <v>0</v>
      </c>
      <c r="H22" s="29">
        <f>H23+H24</f>
        <v>0</v>
      </c>
      <c r="I22" s="29">
        <f>I23+I24</f>
        <v>0</v>
      </c>
      <c r="J22" s="30">
        <f t="shared" si="2"/>
        <v>0</v>
      </c>
      <c r="K22" s="28"/>
    </row>
    <row r="23" spans="1:11" s="13" customFormat="1" ht="18" customHeight="1">
      <c r="A23" s="78"/>
      <c r="B23" s="83" t="s">
        <v>10</v>
      </c>
      <c r="C23" s="84"/>
      <c r="D23" s="84"/>
      <c r="E23" s="51"/>
      <c r="F23" s="32">
        <f aca="true" t="shared" si="3" ref="F23:H24">F26</f>
        <v>0</v>
      </c>
      <c r="G23" s="32">
        <f t="shared" si="3"/>
        <v>0</v>
      </c>
      <c r="H23" s="32">
        <f t="shared" si="3"/>
        <v>0</v>
      </c>
      <c r="I23" s="32">
        <f>I26</f>
        <v>0</v>
      </c>
      <c r="J23" s="30">
        <f t="shared" si="2"/>
        <v>0</v>
      </c>
      <c r="K23" s="28"/>
    </row>
    <row r="24" spans="1:11" s="13" customFormat="1" ht="18" customHeight="1">
      <c r="A24" s="78"/>
      <c r="B24" s="83" t="s">
        <v>11</v>
      </c>
      <c r="C24" s="84"/>
      <c r="D24" s="84"/>
      <c r="E24" s="51"/>
      <c r="F24" s="32">
        <f t="shared" si="3"/>
        <v>0</v>
      </c>
      <c r="G24" s="32">
        <f t="shared" si="3"/>
        <v>0</v>
      </c>
      <c r="H24" s="32">
        <f t="shared" si="3"/>
        <v>0</v>
      </c>
      <c r="I24" s="32">
        <f>I27</f>
        <v>0</v>
      </c>
      <c r="J24" s="30">
        <f t="shared" si="2"/>
        <v>0</v>
      </c>
      <c r="K24" s="28"/>
    </row>
    <row r="25" spans="1:11" s="13" customFormat="1" ht="18.75" customHeight="1">
      <c r="A25" s="55"/>
      <c r="B25" s="16" t="s">
        <v>18</v>
      </c>
      <c r="C25" s="85"/>
      <c r="D25" s="86"/>
      <c r="E25" s="87"/>
      <c r="F25" s="32">
        <f>F26+F27</f>
        <v>0</v>
      </c>
      <c r="G25" s="32">
        <f>G26+G27</f>
        <v>0</v>
      </c>
      <c r="H25" s="32">
        <f>H26+H27</f>
        <v>0</v>
      </c>
      <c r="I25" s="32">
        <f>I26+I27</f>
        <v>0</v>
      </c>
      <c r="J25" s="30">
        <f t="shared" si="2"/>
        <v>0</v>
      </c>
      <c r="K25" s="28"/>
    </row>
    <row r="26" spans="1:11" s="13" customFormat="1" ht="15.75" customHeight="1">
      <c r="A26" s="55"/>
      <c r="B26" s="15" t="s">
        <v>10</v>
      </c>
      <c r="C26" s="85"/>
      <c r="D26" s="86"/>
      <c r="E26" s="87"/>
      <c r="F26" s="32">
        <v>0</v>
      </c>
      <c r="G26" s="32">
        <v>0</v>
      </c>
      <c r="H26" s="32">
        <v>0</v>
      </c>
      <c r="I26" s="32">
        <v>0</v>
      </c>
      <c r="J26" s="30">
        <f t="shared" si="2"/>
        <v>0</v>
      </c>
      <c r="K26" s="28"/>
    </row>
    <row r="27" spans="1:11" s="13" customFormat="1" ht="16.5" customHeight="1">
      <c r="A27" s="55"/>
      <c r="B27" s="15" t="s">
        <v>11</v>
      </c>
      <c r="C27" s="85"/>
      <c r="D27" s="86"/>
      <c r="E27" s="87"/>
      <c r="F27" s="32">
        <v>0</v>
      </c>
      <c r="G27" s="32">
        <v>0</v>
      </c>
      <c r="H27" s="32">
        <v>0</v>
      </c>
      <c r="I27" s="32">
        <v>0</v>
      </c>
      <c r="J27" s="30">
        <f t="shared" si="2"/>
        <v>0</v>
      </c>
      <c r="K27" s="28"/>
    </row>
    <row r="28" spans="1:19" s="13" customFormat="1" ht="36" customHeight="1">
      <c r="A28" s="78" t="s">
        <v>19</v>
      </c>
      <c r="B28" s="79" t="s">
        <v>20</v>
      </c>
      <c r="C28" s="80"/>
      <c r="D28" s="80"/>
      <c r="E28" s="81"/>
      <c r="F28" s="41">
        <f>F30</f>
        <v>17526058</v>
      </c>
      <c r="G28" s="41">
        <f>G30</f>
        <v>877347</v>
      </c>
      <c r="H28" s="41">
        <f>H30</f>
        <v>2126022</v>
      </c>
      <c r="I28" s="41">
        <f>I30</f>
        <v>2000000</v>
      </c>
      <c r="J28" s="41">
        <f>J30</f>
        <v>5003369</v>
      </c>
      <c r="K28" s="42"/>
      <c r="L28" s="43"/>
      <c r="M28" s="43"/>
      <c r="N28" s="43"/>
      <c r="O28" s="43"/>
      <c r="P28" s="43"/>
      <c r="Q28" s="43"/>
      <c r="R28" s="43"/>
      <c r="S28" s="43"/>
    </row>
    <row r="29" spans="1:11" s="13" customFormat="1" ht="20.25" customHeight="1">
      <c r="A29" s="78"/>
      <c r="B29" s="83" t="s">
        <v>10</v>
      </c>
      <c r="C29" s="84"/>
      <c r="D29" s="84"/>
      <c r="E29" s="51"/>
      <c r="F29" s="36">
        <v>0</v>
      </c>
      <c r="G29" s="36">
        <v>0</v>
      </c>
      <c r="H29" s="36">
        <v>0</v>
      </c>
      <c r="I29" s="36">
        <v>0</v>
      </c>
      <c r="J29" s="35">
        <f>SUM(G29:H29)</f>
        <v>0</v>
      </c>
      <c r="K29" s="28"/>
    </row>
    <row r="30" spans="1:11" s="13" customFormat="1" ht="23.25" customHeight="1">
      <c r="A30" s="78"/>
      <c r="B30" s="82" t="s">
        <v>11</v>
      </c>
      <c r="C30" s="72"/>
      <c r="D30" s="72"/>
      <c r="E30" s="73"/>
      <c r="F30" s="30">
        <f>F33+F36+F39</f>
        <v>17526058</v>
      </c>
      <c r="G30" s="30">
        <f>G33+G36+G39</f>
        <v>877347</v>
      </c>
      <c r="H30" s="30">
        <f>H33+H36+H39</f>
        <v>2126022</v>
      </c>
      <c r="I30" s="30">
        <f>I33+I36+I39</f>
        <v>2000000</v>
      </c>
      <c r="J30" s="30">
        <f>SUM(G30:I30)</f>
        <v>5003369</v>
      </c>
      <c r="K30" s="28"/>
    </row>
    <row r="31" spans="1:11" s="13" customFormat="1" ht="57.75" customHeight="1">
      <c r="A31" s="55"/>
      <c r="B31" s="44" t="s">
        <v>34</v>
      </c>
      <c r="C31" s="88" t="s">
        <v>21</v>
      </c>
      <c r="D31" s="91">
        <v>2001</v>
      </c>
      <c r="E31" s="91">
        <v>2013</v>
      </c>
      <c r="F31" s="30">
        <f>F32+F33</f>
        <v>13426058</v>
      </c>
      <c r="G31" s="30">
        <f>G32+G33</f>
        <v>777347</v>
      </c>
      <c r="H31" s="30">
        <f>H32+H33</f>
        <v>126022</v>
      </c>
      <c r="I31" s="30">
        <f>I32+I33</f>
        <v>0</v>
      </c>
      <c r="J31" s="30">
        <f>SUM(G31:H31)</f>
        <v>903369</v>
      </c>
      <c r="K31" s="28"/>
    </row>
    <row r="32" spans="1:11" s="13" customFormat="1" ht="16.5" customHeight="1">
      <c r="A32" s="55"/>
      <c r="B32" s="38" t="s">
        <v>10</v>
      </c>
      <c r="C32" s="89"/>
      <c r="D32" s="92"/>
      <c r="E32" s="92"/>
      <c r="F32" s="30">
        <v>0</v>
      </c>
      <c r="G32" s="30">
        <v>0</v>
      </c>
      <c r="H32" s="30">
        <v>0</v>
      </c>
      <c r="I32" s="30">
        <v>0</v>
      </c>
      <c r="J32" s="30">
        <f>SUM(G32:H32)</f>
        <v>0</v>
      </c>
      <c r="K32" s="28"/>
    </row>
    <row r="33" spans="1:11" s="13" customFormat="1" ht="24" customHeight="1">
      <c r="A33" s="55"/>
      <c r="B33" s="38" t="s">
        <v>11</v>
      </c>
      <c r="C33" s="90"/>
      <c r="D33" s="93"/>
      <c r="E33" s="93"/>
      <c r="F33" s="30">
        <v>13426058</v>
      </c>
      <c r="G33" s="30">
        <v>777347</v>
      </c>
      <c r="H33" s="30">
        <v>126022</v>
      </c>
      <c r="I33" s="30">
        <v>0</v>
      </c>
      <c r="J33" s="30">
        <f>SUM(G33:H33)</f>
        <v>903369</v>
      </c>
      <c r="K33" s="28"/>
    </row>
    <row r="34" spans="1:11" s="13" customFormat="1" ht="91.5" customHeight="1">
      <c r="A34" s="55"/>
      <c r="B34" s="50" t="s">
        <v>35</v>
      </c>
      <c r="C34" s="56" t="s">
        <v>21</v>
      </c>
      <c r="D34" s="59">
        <v>2012</v>
      </c>
      <c r="E34" s="59">
        <v>2013</v>
      </c>
      <c r="F34" s="29">
        <f>F35+F36</f>
        <v>1100000</v>
      </c>
      <c r="G34" s="29">
        <f>G35+G36</f>
        <v>100000</v>
      </c>
      <c r="H34" s="29">
        <f>H35+H36</f>
        <v>1000000</v>
      </c>
      <c r="I34" s="29">
        <f>I35+I36</f>
        <v>0</v>
      </c>
      <c r="J34" s="29">
        <f>J35+J36</f>
        <v>1100000</v>
      </c>
      <c r="K34" s="28"/>
    </row>
    <row r="35" spans="1:11" s="13" customFormat="1" ht="20.25" customHeight="1">
      <c r="A35" s="55"/>
      <c r="B35" s="15" t="s">
        <v>10</v>
      </c>
      <c r="C35" s="57"/>
      <c r="D35" s="60"/>
      <c r="E35" s="60"/>
      <c r="F35" s="30">
        <v>0</v>
      </c>
      <c r="G35" s="30">
        <v>0</v>
      </c>
      <c r="H35" s="30">
        <v>0</v>
      </c>
      <c r="I35" s="30">
        <v>0</v>
      </c>
      <c r="J35" s="30">
        <f>SUM(G35:H35)</f>
        <v>0</v>
      </c>
      <c r="K35" s="28"/>
    </row>
    <row r="36" spans="1:11" s="13" customFormat="1" ht="18" customHeight="1">
      <c r="A36" s="55"/>
      <c r="B36" s="15" t="s">
        <v>11</v>
      </c>
      <c r="C36" s="58"/>
      <c r="D36" s="61"/>
      <c r="E36" s="61"/>
      <c r="F36" s="32">
        <v>1100000</v>
      </c>
      <c r="G36" s="32">
        <v>100000</v>
      </c>
      <c r="H36" s="32">
        <v>1000000</v>
      </c>
      <c r="I36" s="32">
        <v>0</v>
      </c>
      <c r="J36" s="30">
        <f>SUM(G36:H36)</f>
        <v>1100000</v>
      </c>
      <c r="K36" s="28"/>
    </row>
    <row r="37" spans="1:11" s="13" customFormat="1" ht="57.75" customHeight="1">
      <c r="A37" s="55"/>
      <c r="B37" s="50" t="s">
        <v>37</v>
      </c>
      <c r="C37" s="56" t="s">
        <v>21</v>
      </c>
      <c r="D37" s="59">
        <v>2013</v>
      </c>
      <c r="E37" s="59">
        <v>2014</v>
      </c>
      <c r="F37" s="29">
        <f>F38+F39</f>
        <v>3000000</v>
      </c>
      <c r="G37" s="29">
        <f>G38+G39</f>
        <v>0</v>
      </c>
      <c r="H37" s="29">
        <f>H38+H39</f>
        <v>1000000</v>
      </c>
      <c r="I37" s="29">
        <f>I38+I39</f>
        <v>2000000</v>
      </c>
      <c r="J37" s="29">
        <f>J38+J39</f>
        <v>3000000</v>
      </c>
      <c r="K37" s="28"/>
    </row>
    <row r="38" spans="1:11" s="13" customFormat="1" ht="20.25" customHeight="1">
      <c r="A38" s="55"/>
      <c r="B38" s="15" t="s">
        <v>10</v>
      </c>
      <c r="C38" s="57"/>
      <c r="D38" s="60"/>
      <c r="E38" s="60"/>
      <c r="F38" s="30">
        <v>0</v>
      </c>
      <c r="G38" s="30">
        <v>0</v>
      </c>
      <c r="H38" s="30">
        <v>0</v>
      </c>
      <c r="I38" s="30">
        <v>0</v>
      </c>
      <c r="J38" s="30">
        <f>SUM(G38:H38)</f>
        <v>0</v>
      </c>
      <c r="K38" s="28"/>
    </row>
    <row r="39" spans="1:11" s="13" customFormat="1" ht="18" customHeight="1">
      <c r="A39" s="55"/>
      <c r="B39" s="15" t="s">
        <v>11</v>
      </c>
      <c r="C39" s="58"/>
      <c r="D39" s="61"/>
      <c r="E39" s="61"/>
      <c r="F39" s="32">
        <v>3000000</v>
      </c>
      <c r="G39" s="32">
        <v>0</v>
      </c>
      <c r="H39" s="32">
        <v>1000000</v>
      </c>
      <c r="I39" s="32">
        <v>2000000</v>
      </c>
      <c r="J39" s="30">
        <v>3000000</v>
      </c>
      <c r="K39" s="28"/>
    </row>
    <row r="40" spans="1:11" s="13" customFormat="1" ht="24" customHeight="1">
      <c r="A40" s="45"/>
      <c r="B40" s="38"/>
      <c r="C40" s="46"/>
      <c r="D40" s="47"/>
      <c r="E40" s="48"/>
      <c r="F40" s="30"/>
      <c r="G40" s="30"/>
      <c r="H40" s="30"/>
      <c r="I40" s="30"/>
      <c r="J40" s="30"/>
      <c r="K40" s="28"/>
    </row>
    <row r="41" spans="1:11" s="13" customFormat="1" ht="78.75" customHeight="1">
      <c r="A41" s="94" t="s">
        <v>22</v>
      </c>
      <c r="B41" s="96" t="s">
        <v>32</v>
      </c>
      <c r="C41" s="97"/>
      <c r="D41" s="97"/>
      <c r="E41" s="98"/>
      <c r="F41" s="34">
        <f aca="true" t="shared" si="4" ref="F41:H42">F44</f>
        <v>428000</v>
      </c>
      <c r="G41" s="34">
        <f t="shared" si="4"/>
        <v>59445</v>
      </c>
      <c r="H41" s="34">
        <f t="shared" si="4"/>
        <v>0</v>
      </c>
      <c r="I41" s="34">
        <f>I44</f>
        <v>0</v>
      </c>
      <c r="J41" s="34">
        <f aca="true" t="shared" si="5" ref="J41:J49">SUM(G41:H41)</f>
        <v>59445</v>
      </c>
      <c r="K41" s="28"/>
    </row>
    <row r="42" spans="1:11" s="13" customFormat="1" ht="21" customHeight="1">
      <c r="A42" s="95"/>
      <c r="B42" s="17" t="s">
        <v>10</v>
      </c>
      <c r="C42" s="17"/>
      <c r="D42" s="17"/>
      <c r="E42" s="17"/>
      <c r="F42" s="30">
        <f t="shared" si="4"/>
        <v>428000</v>
      </c>
      <c r="G42" s="30">
        <f t="shared" si="4"/>
        <v>59445</v>
      </c>
      <c r="H42" s="30">
        <f t="shared" si="4"/>
        <v>0</v>
      </c>
      <c r="I42" s="30">
        <f>I45</f>
        <v>0</v>
      </c>
      <c r="J42" s="30">
        <f t="shared" si="5"/>
        <v>59445</v>
      </c>
      <c r="K42" s="28"/>
    </row>
    <row r="43" spans="1:11" s="13" customFormat="1" ht="18" customHeight="1">
      <c r="A43" s="95"/>
      <c r="B43" s="15" t="s">
        <v>11</v>
      </c>
      <c r="C43" s="15"/>
      <c r="D43" s="15"/>
      <c r="E43" s="15"/>
      <c r="F43" s="32">
        <v>0</v>
      </c>
      <c r="G43" s="32">
        <v>0</v>
      </c>
      <c r="H43" s="32">
        <v>0</v>
      </c>
      <c r="I43" s="32">
        <v>0</v>
      </c>
      <c r="J43" s="29">
        <f t="shared" si="5"/>
        <v>0</v>
      </c>
      <c r="K43" s="28"/>
    </row>
    <row r="44" spans="1:11" s="13" customFormat="1" ht="42" customHeight="1">
      <c r="A44" s="55"/>
      <c r="B44" s="37" t="s">
        <v>23</v>
      </c>
      <c r="C44" s="88" t="s">
        <v>21</v>
      </c>
      <c r="D44" s="91">
        <v>2010</v>
      </c>
      <c r="E44" s="91">
        <v>2012</v>
      </c>
      <c r="F44" s="29">
        <f>F45+F46</f>
        <v>428000</v>
      </c>
      <c r="G44" s="29">
        <f>G45+G46</f>
        <v>59445</v>
      </c>
      <c r="H44" s="29">
        <f>H45+H46</f>
        <v>0</v>
      </c>
      <c r="I44" s="29">
        <f>I45+I46</f>
        <v>0</v>
      </c>
      <c r="J44" s="29">
        <f t="shared" si="5"/>
        <v>59445</v>
      </c>
      <c r="K44" s="28"/>
    </row>
    <row r="45" spans="1:11" s="13" customFormat="1" ht="22.5" customHeight="1">
      <c r="A45" s="55"/>
      <c r="B45" s="38" t="s">
        <v>10</v>
      </c>
      <c r="C45" s="89"/>
      <c r="D45" s="92"/>
      <c r="E45" s="92"/>
      <c r="F45" s="30">
        <v>428000</v>
      </c>
      <c r="G45" s="30">
        <v>59445</v>
      </c>
      <c r="H45" s="30">
        <v>0</v>
      </c>
      <c r="I45" s="30">
        <v>0</v>
      </c>
      <c r="J45" s="30">
        <f t="shared" si="5"/>
        <v>59445</v>
      </c>
      <c r="K45" s="28"/>
    </row>
    <row r="46" spans="1:11" s="13" customFormat="1" ht="18" customHeight="1">
      <c r="A46" s="99"/>
      <c r="B46" s="38" t="s">
        <v>11</v>
      </c>
      <c r="C46" s="90"/>
      <c r="D46" s="93"/>
      <c r="E46" s="93"/>
      <c r="F46" s="32">
        <v>0</v>
      </c>
      <c r="G46" s="32">
        <v>0</v>
      </c>
      <c r="H46" s="32">
        <v>0</v>
      </c>
      <c r="I46" s="32">
        <v>0</v>
      </c>
      <c r="J46" s="29">
        <f t="shared" si="5"/>
        <v>0</v>
      </c>
      <c r="K46" s="28"/>
    </row>
    <row r="47" spans="1:11" s="13" customFormat="1" ht="36" customHeight="1">
      <c r="A47" s="94" t="s">
        <v>25</v>
      </c>
      <c r="B47" s="100" t="s">
        <v>26</v>
      </c>
      <c r="C47" s="101"/>
      <c r="D47" s="101"/>
      <c r="E47" s="102"/>
      <c r="F47" s="39">
        <f>F48</f>
        <v>0</v>
      </c>
      <c r="G47" s="39">
        <f>G48</f>
        <v>0</v>
      </c>
      <c r="H47" s="39">
        <f>H48</f>
        <v>0</v>
      </c>
      <c r="I47" s="39">
        <f>I48</f>
        <v>0</v>
      </c>
      <c r="J47" s="40">
        <f t="shared" si="5"/>
        <v>0</v>
      </c>
      <c r="K47" s="28"/>
    </row>
    <row r="48" spans="1:11" s="13" customFormat="1" ht="20.25" customHeight="1">
      <c r="A48" s="95"/>
      <c r="B48" s="15" t="s">
        <v>10</v>
      </c>
      <c r="C48" s="15"/>
      <c r="D48" s="15"/>
      <c r="E48" s="15"/>
      <c r="F48" s="32">
        <v>0</v>
      </c>
      <c r="G48" s="32">
        <v>0</v>
      </c>
      <c r="H48" s="32">
        <v>0</v>
      </c>
      <c r="I48" s="32">
        <v>0</v>
      </c>
      <c r="J48" s="29">
        <f t="shared" si="5"/>
        <v>0</v>
      </c>
      <c r="K48" s="28"/>
    </row>
    <row r="49" spans="1:11" s="13" customFormat="1" ht="18.75" customHeight="1">
      <c r="A49" s="55"/>
      <c r="B49" s="18" t="s">
        <v>24</v>
      </c>
      <c r="C49" s="103"/>
      <c r="D49" s="105"/>
      <c r="E49" s="107"/>
      <c r="F49" s="32">
        <f>F50</f>
        <v>0</v>
      </c>
      <c r="G49" s="32">
        <f>G50</f>
        <v>0</v>
      </c>
      <c r="H49" s="32">
        <f>H50</f>
        <v>0</v>
      </c>
      <c r="I49" s="32">
        <f>I50</f>
        <v>0</v>
      </c>
      <c r="J49" s="29">
        <f t="shared" si="5"/>
        <v>0</v>
      </c>
      <c r="K49" s="28"/>
    </row>
    <row r="50" spans="1:11" s="13" customFormat="1" ht="17.25" customHeight="1">
      <c r="A50" s="99"/>
      <c r="B50" s="19" t="s">
        <v>10</v>
      </c>
      <c r="C50" s="104"/>
      <c r="D50" s="106"/>
      <c r="E50" s="108"/>
      <c r="F50" s="32">
        <v>0</v>
      </c>
      <c r="G50" s="32">
        <v>0</v>
      </c>
      <c r="H50" s="32">
        <v>0</v>
      </c>
      <c r="I50" s="32">
        <v>0</v>
      </c>
      <c r="J50" s="33">
        <v>0</v>
      </c>
      <c r="K50" s="28"/>
    </row>
    <row r="51" spans="6:11" s="13" customFormat="1" ht="12.75" customHeight="1">
      <c r="F51" s="28"/>
      <c r="G51" s="28"/>
      <c r="H51" s="28"/>
      <c r="I51" s="28"/>
      <c r="J51" s="28"/>
      <c r="K51" s="28"/>
    </row>
    <row r="52" spans="6:11" s="13" customFormat="1" ht="12.75" customHeight="1">
      <c r="F52" s="28"/>
      <c r="G52" s="28"/>
      <c r="H52" s="28"/>
      <c r="I52" s="28"/>
      <c r="J52" s="28"/>
      <c r="K52" s="28"/>
    </row>
    <row r="53" spans="6:11" s="13" customFormat="1" ht="12.75" customHeight="1">
      <c r="F53" s="28"/>
      <c r="G53" s="28"/>
      <c r="H53" s="28"/>
      <c r="I53" s="28"/>
      <c r="J53" s="28"/>
      <c r="K53" s="28"/>
    </row>
    <row r="54" spans="6:11" s="13" customFormat="1" ht="12.75" customHeight="1">
      <c r="F54" s="28"/>
      <c r="G54" s="28"/>
      <c r="H54" s="28"/>
      <c r="I54" s="28"/>
      <c r="J54" s="28"/>
      <c r="K54" s="28"/>
    </row>
    <row r="55" spans="6:11" s="13" customFormat="1" ht="12.75" customHeight="1">
      <c r="F55" s="28"/>
      <c r="G55" s="28"/>
      <c r="H55" s="28"/>
      <c r="I55" s="28"/>
      <c r="J55" s="28"/>
      <c r="K55" s="28"/>
    </row>
    <row r="56" spans="6:11" s="13" customFormat="1" ht="12.75" customHeight="1">
      <c r="F56" s="28"/>
      <c r="G56" s="28"/>
      <c r="H56" s="28"/>
      <c r="I56" s="28"/>
      <c r="J56" s="28"/>
      <c r="K56" s="28"/>
    </row>
    <row r="57" spans="6:11" s="13" customFormat="1" ht="12.75" customHeight="1">
      <c r="F57" s="28"/>
      <c r="G57" s="28"/>
      <c r="H57" s="28"/>
      <c r="I57" s="28"/>
      <c r="J57" s="28"/>
      <c r="K57" s="28"/>
    </row>
    <row r="58" spans="6:11" s="13" customFormat="1" ht="12.75" customHeight="1">
      <c r="F58" s="28"/>
      <c r="G58" s="28"/>
      <c r="H58" s="28"/>
      <c r="I58" s="28"/>
      <c r="J58" s="28"/>
      <c r="K58" s="28"/>
    </row>
    <row r="59" spans="6:11" s="13" customFormat="1" ht="12.75" customHeight="1">
      <c r="F59" s="28"/>
      <c r="G59" s="28"/>
      <c r="H59" s="28"/>
      <c r="I59" s="28"/>
      <c r="J59" s="28"/>
      <c r="K59" s="28"/>
    </row>
    <row r="60" spans="6:11" s="13" customFormat="1" ht="12.75" customHeight="1">
      <c r="F60" s="28"/>
      <c r="G60" s="28"/>
      <c r="H60" s="28"/>
      <c r="I60" s="28"/>
      <c r="J60" s="28"/>
      <c r="K60" s="28"/>
    </row>
    <row r="61" spans="6:11" s="13" customFormat="1" ht="12.75" customHeight="1">
      <c r="F61" s="28"/>
      <c r="G61" s="28"/>
      <c r="H61" s="28"/>
      <c r="I61" s="28"/>
      <c r="J61" s="28"/>
      <c r="K61" s="28"/>
    </row>
    <row r="62" spans="6:11" s="13" customFormat="1" ht="12.75" customHeight="1">
      <c r="F62" s="28"/>
      <c r="G62" s="28"/>
      <c r="H62" s="28"/>
      <c r="I62" s="28"/>
      <c r="J62" s="28"/>
      <c r="K62" s="28"/>
    </row>
    <row r="63" spans="6:11" s="13" customFormat="1" ht="12.75" customHeight="1">
      <c r="F63" s="28"/>
      <c r="G63" s="28"/>
      <c r="H63" s="28"/>
      <c r="I63" s="28"/>
      <c r="J63" s="28"/>
      <c r="K63" s="28"/>
    </row>
    <row r="64" spans="6:11" s="13" customFormat="1" ht="12.75" customHeight="1">
      <c r="F64" s="28"/>
      <c r="G64" s="28"/>
      <c r="H64" s="28"/>
      <c r="I64" s="28"/>
      <c r="J64" s="28"/>
      <c r="K64" s="28"/>
    </row>
    <row r="65" s="13" customFormat="1" ht="12.75" customHeight="1"/>
  </sheetData>
  <mergeCells count="63">
    <mergeCell ref="A19:A21"/>
    <mergeCell ref="C19:C21"/>
    <mergeCell ref="D19:D21"/>
    <mergeCell ref="E19:E21"/>
    <mergeCell ref="G4:H4"/>
    <mergeCell ref="J4:J5"/>
    <mergeCell ref="A2:F2"/>
    <mergeCell ref="A4:A5"/>
    <mergeCell ref="B4:B5"/>
    <mergeCell ref="C4:C5"/>
    <mergeCell ref="D4:E4"/>
    <mergeCell ref="F4:F5"/>
    <mergeCell ref="G2:H2"/>
    <mergeCell ref="I2:J2"/>
    <mergeCell ref="A7:A9"/>
    <mergeCell ref="B7:E7"/>
    <mergeCell ref="B8:E8"/>
    <mergeCell ref="B9:E9"/>
    <mergeCell ref="A10:A12"/>
    <mergeCell ref="A13:A15"/>
    <mergeCell ref="B13:E13"/>
    <mergeCell ref="B14:E14"/>
    <mergeCell ref="B15:E15"/>
    <mergeCell ref="A16:A18"/>
    <mergeCell ref="C16:C18"/>
    <mergeCell ref="D16:D18"/>
    <mergeCell ref="E16:E18"/>
    <mergeCell ref="A22:A24"/>
    <mergeCell ref="B22:E22"/>
    <mergeCell ref="B23:E23"/>
    <mergeCell ref="B24:E24"/>
    <mergeCell ref="B28:E28"/>
    <mergeCell ref="B29:E29"/>
    <mergeCell ref="B30:E30"/>
    <mergeCell ref="A25:A27"/>
    <mergeCell ref="C25:C27"/>
    <mergeCell ref="D25:D27"/>
    <mergeCell ref="E25:E27"/>
    <mergeCell ref="A28:A30"/>
    <mergeCell ref="A41:A43"/>
    <mergeCell ref="B41:E41"/>
    <mergeCell ref="A44:A46"/>
    <mergeCell ref="C44:C46"/>
    <mergeCell ref="D44:D46"/>
    <mergeCell ref="E44:E46"/>
    <mergeCell ref="A47:A48"/>
    <mergeCell ref="B47:E47"/>
    <mergeCell ref="A49:A50"/>
    <mergeCell ref="C49:C50"/>
    <mergeCell ref="D49:D50"/>
    <mergeCell ref="E49:E50"/>
    <mergeCell ref="A37:A39"/>
    <mergeCell ref="C37:C39"/>
    <mergeCell ref="D37:D39"/>
    <mergeCell ref="E37:E39"/>
    <mergeCell ref="A34:A36"/>
    <mergeCell ref="C34:C36"/>
    <mergeCell ref="D34:D36"/>
    <mergeCell ref="E34:E36"/>
    <mergeCell ref="A31:A33"/>
    <mergeCell ref="C31:C33"/>
    <mergeCell ref="D31:D33"/>
    <mergeCell ref="E31:E33"/>
  </mergeCells>
  <printOptions horizontalCentered="1"/>
  <pageMargins left="0" right="0" top="0.4330708661417323" bottom="0.03937007874015748" header="0.7874015748031497" footer="0.7874015748031497"/>
  <pageSetup firstPageNumber="1" useFirstPageNumber="1" horizontalDpi="300" verticalDpi="300" orientation="landscape" paperSize="9" scale="59" r:id="rId1"/>
  <headerFooter alignWithMargins="0">
    <oddFooter>&amp;R&amp;P</oddFooter>
  </headerFooter>
  <rowBreaks count="2" manualBreakCount="2">
    <brk id="27" max="9" man="1"/>
    <brk id="50" max="9" man="1"/>
  </rowBreaks>
  <colBreaks count="2" manualBreakCount="2">
    <brk id="74" max="65535" man="1"/>
    <brk id="10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2012-09-24T15:29:02Z</cp:lastPrinted>
  <dcterms:created xsi:type="dcterms:W3CDTF">2011-07-05T12:10:33Z</dcterms:created>
  <dcterms:modified xsi:type="dcterms:W3CDTF">2012-09-28T11:57:26Z</dcterms:modified>
  <cp:category/>
  <cp:version/>
  <cp:contentType/>
  <cp:contentStatus/>
  <cp:revision>2</cp:revision>
</cp:coreProperties>
</file>